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tabRatio="907"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6" hidden="1">部门基本支出预算表04!$A$1:$W$443</definedName>
    <definedName name="_xlnm._FilterDatabase" localSheetId="7" hidden="1">'部门项目支出预算表05-1'!$A$1:$W$277</definedName>
    <definedName name="_xlnm._FilterDatabase" localSheetId="0" hidden="1">'部门财务收支预算总表01-1'!$A$1:$D$21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<sst xmlns="http://schemas.openxmlformats.org/spreadsheetml/2006/main" count="12943" uniqueCount="1467">
  <si>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</si>
  <si>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</si>
  <si>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</si>
  <si>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</si>
  <si>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</si>
  <si>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</si>
  <si>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</si>
  <si>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</si>
  <si>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</si>
  <si>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</si>
  <si>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</si>
  <si>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</si>
  <si>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</si>
  <si>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</si>
  <si>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</si>
  <si>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</si>
  <si>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</si>
  <si>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</si>
  <si>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</si>
  <si>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</si>
  <si>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</si>
  <si>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</si>
  <si>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</si>
  <si>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</si>
  <si>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</si>
  <si>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</si>
  <si>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</si>
  <si>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</si>
  <si>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</si>
  <si>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</si>
  <si>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</si>
  <si>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</si>
  <si>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</si>
  <si>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</si>
  <si>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</si>
  <si>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</si>
  <si>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</si>
  <si>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</si>
  <si>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</si>
  <si>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</si>
  <si>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</si>
  <si>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</si>
  <si>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</si>
  <si>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</si>
  <si>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123010</t>
  </si>
  <si>
    <t>云南省交通运输综合行政执法局</t>
  </si>
  <si>
    <t>123010001</t>
  </si>
  <si>
    <t>123010002</t>
  </si>
  <si>
    <t>云南省交通运输综合行政执法局昆明支队</t>
  </si>
  <si>
    <t>123010003</t>
  </si>
  <si>
    <t>云南省交通运输综合行政执法局曲靖支队</t>
  </si>
  <si>
    <t>123010004</t>
  </si>
  <si>
    <t>云南省交通运输综合行政执法局红河支队</t>
  </si>
  <si>
    <t>123010005</t>
  </si>
  <si>
    <t>云南省交通运输综合行政执法局大理支队</t>
  </si>
  <si>
    <t>123010006</t>
  </si>
  <si>
    <t>云南省交通运输综合行政执法局玉溪支队</t>
  </si>
  <si>
    <t>123010007</t>
  </si>
  <si>
    <t>云南省交通运输综合行政执法局楚雄支队</t>
  </si>
  <si>
    <t>123010008</t>
  </si>
  <si>
    <t>云南省交通运输综合行政执法局普洱支队</t>
  </si>
  <si>
    <t>123010009</t>
  </si>
  <si>
    <t>云南省交通运输综合行政执法局文山支队</t>
  </si>
  <si>
    <t>123010010</t>
  </si>
  <si>
    <t>云南省交通运输综合行政执法局保山支队</t>
  </si>
  <si>
    <t>123010011</t>
  </si>
  <si>
    <t>云南省交通运输综合行政执法局临沧支队</t>
  </si>
  <si>
    <t>123010012</t>
  </si>
  <si>
    <t>云南省交通运输综合行政执法局昭通支队</t>
  </si>
  <si>
    <t>123010013</t>
  </si>
  <si>
    <t>云南省交通运输综合行政执法局丽江支队</t>
  </si>
  <si>
    <t>123010014</t>
  </si>
  <si>
    <t>云南省交通运输综合行政执法局德宏支队</t>
  </si>
  <si>
    <t>123010015</t>
  </si>
  <si>
    <t>云南省交通运输综合行政执法局西双版纳支队</t>
  </si>
  <si>
    <t>123010016</t>
  </si>
  <si>
    <t>云南省交通运输综合行政执法局怒江支队</t>
  </si>
  <si>
    <t>123010017</t>
  </si>
  <si>
    <t>云南省交通运输综合行政执法局迪庆支队</t>
  </si>
  <si>
    <t>123010018</t>
  </si>
  <si>
    <t>云南省交通运输综合行政执法局工程质量监督支队</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</si>
  <si>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</si>
  <si>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</si>
  <si>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</si>
  <si>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</si>
  <si>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</si>
  <si>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</si>
  <si>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</si>
  <si>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</si>
  <si>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</si>
  <si>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</si>
  <si>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</si>
  <si>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</si>
  <si>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</si>
  <si>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</si>
  <si>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</si>
  <si>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</si>
  <si>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</si>
  <si>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2013250</t>
  </si>
  <si>
    <t>事业运行</t>
  </si>
  <si>
    <t>20199</t>
  </si>
  <si>
    <t>其他一般公共服务支出</t>
  </si>
  <si>
    <t>2019901</t>
  </si>
  <si>
    <t>国家赔偿费用支出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</si>
  <si>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</si>
  <si>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</si>
  <si>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</si>
  <si>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</si>
  <si>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</si>
  <si>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</si>
  <si>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</si>
  <si>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</si>
  <si>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</si>
  <si>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</si>
  <si>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</si>
  <si>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</si>
  <si>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</si>
  <si>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</si>
  <si>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</si>
  <si>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</si>
  <si>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</si>
  <si>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</si>
  <si>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</si>
  <si>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</si>
  <si>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</si>
  <si>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</si>
  <si>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</si>
  <si>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</si>
  <si>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</si>
  <si>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2140109</t>
  </si>
  <si>
    <t>交通运输信息化建设</t>
  </si>
  <si>
    <t>2140112</t>
  </si>
  <si>
    <t>公路运输管理</t>
  </si>
  <si>
    <t>2140199</t>
  </si>
  <si>
    <t>其他公路水路运输支出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</si>
  <si>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</si>
  <si>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</si>
  <si>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</si>
  <si>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</si>
  <si>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</si>
  <si>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</si>
  <si>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</si>
  <si>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</si>
  <si>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</si>
  <si>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</si>
  <si>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</si>
  <si>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</si>
  <si>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</si>
  <si>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</si>
  <si>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</si>
  <si>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</si>
  <si>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</si>
  <si>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</si>
  <si>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</si>
  <si>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</si>
  <si>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</si>
  <si>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</si>
  <si>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</si>
  <si>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</si>
  <si>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</si>
  <si>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</si>
  <si>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</si>
  <si>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</si>
  <si>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</si>
  <si>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</si>
  <si>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</si>
  <si>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</si>
  <si>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</si>
  <si>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</si>
  <si>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</si>
  <si>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</si>
  <si>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</si>
  <si>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</si>
  <si>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</si>
  <si>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</si>
  <si>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</si>
  <si>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</si>
  <si>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</si>
  <si>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</si>
  <si>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</si>
  <si>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</si>
  <si>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</si>
  <si>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</si>
  <si>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</si>
  <si>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</si>
  <si>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</si>
  <si>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</si>
  <si>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</si>
  <si>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</si>
  <si>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</si>
  <si>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530000231100001107476</t>
  </si>
  <si>
    <t>社会保障缴费</t>
  </si>
  <si>
    <t>30108</t>
  </si>
  <si>
    <t>机关事业单位基本养老保险缴费</t>
  </si>
  <si>
    <t>30112</t>
  </si>
  <si>
    <t>其他社会保障缴费</t>
  </si>
  <si>
    <t>30110</t>
  </si>
  <si>
    <t>职工基本医疗保险缴费</t>
  </si>
  <si>
    <t>30111</t>
  </si>
  <si>
    <t>公务员医疗补助缴费</t>
  </si>
  <si>
    <t>530000231100001107479</t>
  </si>
  <si>
    <t>公车购置及运维费</t>
  </si>
  <si>
    <t>30231</t>
  </si>
  <si>
    <t>公务用车运行维护费</t>
  </si>
  <si>
    <t>530000231100001107480</t>
  </si>
  <si>
    <t>行政人员公务交通补贴</t>
  </si>
  <si>
    <t>30239</t>
  </si>
  <si>
    <t>其他交通费用</t>
  </si>
  <si>
    <t>530000231100001107481</t>
  </si>
  <si>
    <t>工会经费</t>
  </si>
  <si>
    <t>30228</t>
  </si>
  <si>
    <t>530000231100001107488</t>
  </si>
  <si>
    <t>行政人员支出工资</t>
  </si>
  <si>
    <t>30101</t>
  </si>
  <si>
    <t>基本工资</t>
  </si>
  <si>
    <t>30102</t>
  </si>
  <si>
    <t>津贴补贴</t>
  </si>
  <si>
    <t>30103</t>
  </si>
  <si>
    <t>奖金</t>
  </si>
  <si>
    <t>530000231100001107492</t>
  </si>
  <si>
    <t>30113</t>
  </si>
  <si>
    <t>530000231100001107493</t>
  </si>
  <si>
    <t>对个人和家庭的补助</t>
  </si>
  <si>
    <t>30305</t>
  </si>
  <si>
    <t>生活补助</t>
  </si>
  <si>
    <t>530000231100001107495</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</si>
  <si>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</si>
  <si>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</si>
  <si>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</si>
  <si>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</si>
  <si>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</si>
  <si>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</si>
  <si>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</si>
  <si>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</si>
  <si>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</si>
  <si>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</si>
  <si>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</si>
  <si>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</si>
  <si>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</si>
  <si>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</si>
  <si>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</si>
  <si>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</si>
  <si>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</si>
  <si>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</si>
  <si>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</si>
  <si>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30240</t>
  </si>
  <si>
    <t>税金及附加费用</t>
  </si>
  <si>
    <t>530000241100002221324</t>
  </si>
  <si>
    <t>行政人员绩效奖</t>
  </si>
  <si>
    <t>530000231100001107418</t>
  </si>
  <si>
    <t>30209</t>
  </si>
  <si>
    <t>物业管理费</t>
  </si>
  <si>
    <t>31002</t>
  </si>
  <si>
    <t>办公设备购置</t>
  </si>
  <si>
    <t>530000231100001107438</t>
  </si>
  <si>
    <t>事业人员支出工资</t>
  </si>
  <si>
    <t>30107</t>
  </si>
  <si>
    <t>绩效工资</t>
  </si>
  <si>
    <t>530000231100001107439</t>
  </si>
  <si>
    <t>530000231100001107441</t>
  </si>
  <si>
    <t>530000231100001107442</t>
  </si>
  <si>
    <t>530000231100001107443</t>
  </si>
  <si>
    <t>530000231100001107446</t>
  </si>
  <si>
    <t>530000231100001107680</t>
  </si>
  <si>
    <t>530000231100001107705</t>
  </si>
  <si>
    <t>530000231100001107706</t>
  </si>
  <si>
    <t>530000231100001107708</t>
  </si>
  <si>
    <t>530000231100001107710</t>
  </si>
  <si>
    <t>530000231100001107713</t>
  </si>
  <si>
    <t>530000231100001107714</t>
  </si>
  <si>
    <t>530000231100001107722</t>
  </si>
  <si>
    <t>530000231100001107731</t>
  </si>
  <si>
    <t>530000231100001107732</t>
  </si>
  <si>
    <t>530000231100001107733</t>
  </si>
  <si>
    <t>530000231100001107735</t>
  </si>
  <si>
    <t>530000231100001107736</t>
  </si>
  <si>
    <t>530000231100001107737</t>
  </si>
  <si>
    <t>530000231100001107644</t>
  </si>
  <si>
    <t>30307</t>
  </si>
  <si>
    <t>医疗费补助</t>
  </si>
  <si>
    <t>530000231100001107646</t>
  </si>
  <si>
    <t>530000231100001107662</t>
  </si>
  <si>
    <t>530000231100001107663</t>
  </si>
  <si>
    <t>530000231100001107664</t>
  </si>
  <si>
    <t>530000231100001107665</t>
  </si>
  <si>
    <t>530000231100001107773</t>
  </si>
  <si>
    <t>530000231100001107624</t>
  </si>
  <si>
    <t>530000231100001107625</t>
  </si>
  <si>
    <t>530000231100001107629</t>
  </si>
  <si>
    <t>530000231100001107630</t>
  </si>
  <si>
    <t>530000231100001107632</t>
  </si>
  <si>
    <t>530000231100001107634</t>
  </si>
  <si>
    <t>530000231100001107635</t>
  </si>
  <si>
    <t>530000231100001108101</t>
  </si>
  <si>
    <t>530000231100001108102</t>
  </si>
  <si>
    <t>530000231100001108105</t>
  </si>
  <si>
    <t>530000231100001108106</t>
  </si>
  <si>
    <t>530000231100001108115</t>
  </si>
  <si>
    <t>530000231100001108118</t>
  </si>
  <si>
    <t>530000231100001108129</t>
  </si>
  <si>
    <t>530000231100001107521</t>
  </si>
  <si>
    <t>530000231100001107522</t>
  </si>
  <si>
    <t>530000231100001107524</t>
  </si>
  <si>
    <t>530000231100001107526</t>
  </si>
  <si>
    <t>530000231100001107535</t>
  </si>
  <si>
    <t>530000231100001107536</t>
  </si>
  <si>
    <t>30218</t>
  </si>
  <si>
    <t>专用材料费</t>
  </si>
  <si>
    <t>530000231100001107549</t>
  </si>
  <si>
    <t>530000231100001107414</t>
  </si>
  <si>
    <t>530000231100001107415</t>
  </si>
  <si>
    <t>530000231100001107416</t>
  </si>
  <si>
    <t>530000231100001107429</t>
  </si>
  <si>
    <t>530000231100001107431</t>
  </si>
  <si>
    <t>530000231100001107435</t>
  </si>
  <si>
    <t>530000231100001107436</t>
  </si>
  <si>
    <t>530000231100001102680</t>
  </si>
  <si>
    <t>530000231100001102682</t>
  </si>
  <si>
    <t>530000231100001102685</t>
  </si>
  <si>
    <t>530000231100001102698</t>
  </si>
  <si>
    <t>530000231100001102702</t>
  </si>
  <si>
    <t>530000231100001102709</t>
  </si>
  <si>
    <t>530000231100001107785</t>
  </si>
  <si>
    <t>30204</t>
  </si>
  <si>
    <t>手续费</t>
  </si>
  <si>
    <t>530000231100001107457</t>
  </si>
  <si>
    <t>530000231100001107458</t>
  </si>
  <si>
    <t>530000231100001107460</t>
  </si>
  <si>
    <t>530000231100001107462</t>
  </si>
  <si>
    <t>530000231100001107468</t>
  </si>
  <si>
    <t>530000231100001107469</t>
  </si>
  <si>
    <t>530000231100001107472</t>
  </si>
  <si>
    <t>530000231100001109326</t>
  </si>
  <si>
    <t>530000231100001109327</t>
  </si>
  <si>
    <t>530000231100001109338</t>
  </si>
  <si>
    <t>530000231100001109339</t>
  </si>
  <si>
    <t>530000231100001109340</t>
  </si>
  <si>
    <t>530000231100001109341</t>
  </si>
  <si>
    <t>530000231100001109348</t>
  </si>
  <si>
    <t>530000231100001101864</t>
  </si>
  <si>
    <t>530000231100001101865</t>
  </si>
  <si>
    <t>530000231100001101884</t>
  </si>
  <si>
    <t>530000231100001101885</t>
  </si>
  <si>
    <t>530000231100001101890</t>
  </si>
  <si>
    <t>530000231100001101891</t>
  </si>
  <si>
    <t>30214</t>
  </si>
  <si>
    <t>租赁费</t>
  </si>
  <si>
    <t>530000231100001102643</t>
  </si>
  <si>
    <t>530000231100001102645</t>
  </si>
  <si>
    <t>530000231100001102652</t>
  </si>
  <si>
    <t>530000231100001102653</t>
  </si>
  <si>
    <t>530000231100001102656</t>
  </si>
  <si>
    <t>530000231100001102659</t>
  </si>
  <si>
    <t>530000231100001102662</t>
  </si>
  <si>
    <t>530000231100001107486</t>
  </si>
  <si>
    <t>530000231100001107505</t>
  </si>
  <si>
    <t>530000231100001107506</t>
  </si>
  <si>
    <t>530000231100001107508</t>
  </si>
  <si>
    <t>530000231100001107511</t>
  </si>
  <si>
    <t>530000231100001107512</t>
  </si>
  <si>
    <t>530000231100001107528</t>
  </si>
  <si>
    <t>530000231100001108750</t>
  </si>
  <si>
    <t>530000231100001108754</t>
  </si>
  <si>
    <t>530000231100001108756</t>
  </si>
  <si>
    <t>530000231100001108770</t>
  </si>
  <si>
    <t>530000231100001108772</t>
  </si>
  <si>
    <t>530000231100001108773</t>
  </si>
  <si>
    <t>530000231100001108776</t>
  </si>
  <si>
    <t>530000231100001107759</t>
  </si>
  <si>
    <t>530000231100001107760</t>
  </si>
  <si>
    <t>530000231100001107775</t>
  </si>
  <si>
    <t>530000231100001107777</t>
  </si>
  <si>
    <t>530000231100001107778</t>
  </si>
  <si>
    <t>530000231100001107780</t>
  </si>
  <si>
    <t>530000231100001107783</t>
  </si>
  <si>
    <t>530000231100001103536</t>
  </si>
  <si>
    <t>530000231100001103540</t>
  </si>
  <si>
    <t>530000231100001103551</t>
  </si>
  <si>
    <t>530000231100001103552</t>
  </si>
  <si>
    <t>530000231100001103554</t>
  </si>
  <si>
    <t>530000231100001103556</t>
  </si>
  <si>
    <t>预算05-1表</t>
  </si>
  <si>
    <t>2026年部门项目支出预算表</t>
  </si>
  <si>
    <t>项目分类</t>
  </si>
  <si>
    <t>项目单位</t>
  </si>
  <si>
    <t>本年拨款</t>
  </si>
  <si>
    <t>其中：本次下达</t>
  </si>
  <si>
    <t>道路运输从业资格考试专项资金</t>
  </si>
  <si>
    <t>民生类</t>
  </si>
  <si>
    <t>530000231100001064866</t>
  </si>
  <si>
    <t>交通运输行政执法监管专项经费</t>
  </si>
  <si>
    <t>专项业务类</t>
  </si>
  <si>
    <t>530000241100002008481</t>
  </si>
  <si>
    <t>30227</t>
  </si>
  <si>
    <t>委托业务费</t>
  </si>
  <si>
    <t>省委组织部公务员工作专项经费</t>
  </si>
  <si>
    <t>530000261100005195637</t>
  </si>
  <si>
    <t>信创项目专项资金</t>
  </si>
  <si>
    <t>事业发展类</t>
  </si>
  <si>
    <t>530000261100004846100</t>
  </si>
  <si>
    <t>行政执法制式服装配（换）发购置专项经费</t>
  </si>
  <si>
    <t>530000251100003234759</t>
  </si>
  <si>
    <t>政务信息化运维服务项目补助资金</t>
  </si>
  <si>
    <t>其他运转类</t>
  </si>
  <si>
    <t>530000251100003143681</t>
  </si>
  <si>
    <t>530000241100002005779</t>
  </si>
  <si>
    <t>其他人员支出</t>
  </si>
  <si>
    <t>530000231100001074367</t>
  </si>
  <si>
    <t>30199</t>
  </si>
  <si>
    <t>其他工资福利支出</t>
  </si>
  <si>
    <t>治理超限超载执法管理运维专项资金</t>
  </si>
  <si>
    <t>530000241100002007956</t>
  </si>
  <si>
    <t>31003</t>
  </si>
  <si>
    <t>专用设备购置</t>
  </si>
  <si>
    <t>530000241100002005527</t>
  </si>
  <si>
    <t>530000231100001536378</t>
  </si>
  <si>
    <t>530000241100002002721</t>
  </si>
  <si>
    <t>530000241100002009834</t>
  </si>
  <si>
    <t>30226</t>
  </si>
  <si>
    <t>劳务费</t>
  </si>
  <si>
    <t>530000231100001082673</t>
  </si>
  <si>
    <t>530000241100002009594</t>
  </si>
  <si>
    <t>530000241100002009575</t>
  </si>
  <si>
    <t>530000231100001082601</t>
  </si>
  <si>
    <t>530000241100002009446</t>
  </si>
  <si>
    <t>530000241100002035217</t>
  </si>
  <si>
    <t>530000231100001082317</t>
  </si>
  <si>
    <t>530000241100002009320</t>
  </si>
  <si>
    <t>530000241100002008651</t>
  </si>
  <si>
    <t>530000231100001102669</t>
  </si>
  <si>
    <t>530000241100002008658</t>
  </si>
  <si>
    <t>530000241100002008015</t>
  </si>
  <si>
    <t>530000231100001082660</t>
  </si>
  <si>
    <t>530000241100002009462</t>
  </si>
  <si>
    <t>530000241100002002934</t>
  </si>
  <si>
    <t>530000231100001083318</t>
  </si>
  <si>
    <t>530000241100002005542</t>
  </si>
  <si>
    <t>530000241100002008590</t>
  </si>
  <si>
    <t>530000231100001102764</t>
  </si>
  <si>
    <t>530000241100002006491</t>
  </si>
  <si>
    <t>530000241100002007038</t>
  </si>
  <si>
    <t>530000231100001103234</t>
  </si>
  <si>
    <t>530000241100002008449</t>
  </si>
  <si>
    <t>530000241100002006389</t>
  </si>
  <si>
    <t>39907</t>
  </si>
  <si>
    <t>530000231100001536401</t>
  </si>
  <si>
    <t>530000241100002007985</t>
  </si>
  <si>
    <t>530000241100002006682</t>
  </si>
  <si>
    <t>530000231100001082933</t>
  </si>
  <si>
    <t>530000241100002009107</t>
  </si>
  <si>
    <t>31007</t>
  </si>
  <si>
    <t>信息网络及软件购置更新</t>
  </si>
  <si>
    <t>530000241100002008632</t>
  </si>
  <si>
    <t>530000231100001082700</t>
  </si>
  <si>
    <t>530000241100002007936</t>
  </si>
  <si>
    <t>31099</t>
  </si>
  <si>
    <t>其他资本性支出</t>
  </si>
  <si>
    <t>530000241100002007635</t>
  </si>
  <si>
    <t>530000231100001082647</t>
  </si>
  <si>
    <t>530000241100002006375</t>
  </si>
  <si>
    <t>530000241100002035193</t>
  </si>
  <si>
    <t>530000231100001099381</t>
  </si>
  <si>
    <t>530000241100002006812</t>
  </si>
  <si>
    <t>530000241100002035353</t>
  </si>
  <si>
    <t>530000231100001082652</t>
  </si>
  <si>
    <t>县城地质灾害避险搬迁专项资金</t>
  </si>
  <si>
    <t>530000261100004628023</t>
  </si>
  <si>
    <t>31001</t>
  </si>
  <si>
    <t>房屋建筑物购建</t>
  </si>
  <si>
    <t>31022</t>
  </si>
  <si>
    <t>无形资产购置</t>
  </si>
  <si>
    <t>530000241100002006749</t>
  </si>
  <si>
    <t>部门机动经费——铁路建设工程质量监督经费</t>
  </si>
  <si>
    <t>530000251100004762479</t>
  </si>
  <si>
    <t>交通建设工程交工质量验证性检测及竣工质量检测鉴定专项经费</t>
  </si>
  <si>
    <t>530000241100001999631</t>
  </si>
  <si>
    <t>交通建设工程质量监督及安全监管专项经费</t>
  </si>
  <si>
    <t>530000231100001072049</t>
  </si>
  <si>
    <t>交通运输行政执法监管补助经费</t>
  </si>
  <si>
    <t>530000231100001071206</t>
  </si>
  <si>
    <t>530000231100001539962</t>
  </si>
  <si>
    <t>省级质量检测机构及监理企业资质评审经费</t>
  </si>
  <si>
    <t>530000251100003077879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</si>
  <si>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</si>
  <si>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</si>
  <si>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</si>
  <si>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</si>
  <si>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</si>
  <si>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</si>
  <si>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</si>
  <si>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</si>
  <si>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</si>
  <si>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</si>
  <si>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</si>
  <si>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</si>
  <si>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按照省交通执法局工作部署，开展2026年度交通运输行政执法监管工作，以实现：
保障2026年云南省交通运输综合行政执法局机关正常运转，控制局机关运行经费支出，降低机关运行成本；使省交通执法局具有良好的办公环境，为全省交通运输综合行政执法领域从业人员提供便捷优质的服务；建立监管有力、服务优质的交通运输综合行政执法体制，为交通强国建设提供有力的保障。具体目标为：
1.保证全省执法系统执法人员全员参保，组织2次执法资格取证考试和岗位能力提升，全年参加考试和岗位能力提升人次&gt;=1120人次，全面提高执法队伍整体素质；
2.至少开展一次全省性专项应急演练；
3.完成执法局局属支队资产清查审计；
4.档案室、保密室按期完成建设，设备按时维修；
5.审计发现问题整改率达到90%以上，参考和岗位提升人员满意度达到95%以上。</t>
  </si>
  <si>
    <t>产出指标</t>
  </si>
  <si>
    <t>数量指标</t>
  </si>
  <si>
    <t>执法资格取证考试及能力提升次数</t>
  </si>
  <si>
    <t>&gt;=</t>
  </si>
  <si>
    <t>次</t>
  </si>
  <si>
    <t>定量指标</t>
  </si>
  <si>
    <t>反映组织开展执法资格取证考试及能力提升具体期数。</t>
  </si>
  <si>
    <t>参加考试和岗位能力提升人次</t>
  </si>
  <si>
    <t>1120</t>
  </si>
  <si>
    <t>人次</t>
  </si>
  <si>
    <t>反映执法人员全年参与考试和岗位能力提升的情况。</t>
  </si>
  <si>
    <t>资产配置计划完成率</t>
  </si>
  <si>
    <t>=</t>
  </si>
  <si>
    <t>100</t>
  </si>
  <si>
    <t>%</t>
  </si>
  <si>
    <t>反映办公设备、办公家具等资产配置计划完成情况。</t>
  </si>
  <si>
    <t>档案室配套建设完成率</t>
  </si>
  <si>
    <t>反映档案室配套建设按时完成情况。</t>
  </si>
  <si>
    <t>本行政区域内政策宣传计划完成率</t>
  </si>
  <si>
    <t>反映本行政区域内道路法律法规宣传计划完成情况。</t>
  </si>
  <si>
    <t>保密室建设及配套设备完成率</t>
  </si>
  <si>
    <t>反映保密室建设及配套设备按时完成情况。</t>
  </si>
  <si>
    <t>内部审计完成率</t>
  </si>
  <si>
    <t>反映执法局资产清查专项审计完成情况。</t>
  </si>
  <si>
    <t>全年参与各类安全检查人数</t>
  </si>
  <si>
    <t>60</t>
  </si>
  <si>
    <t>人</t>
  </si>
  <si>
    <t>反映全年参与各类检查核查工作的人数。</t>
  </si>
  <si>
    <t>全系统执法人员投保完成率</t>
  </si>
  <si>
    <t>反映全系统执法人员意外伤害险参保情况</t>
  </si>
  <si>
    <t>质量指标</t>
  </si>
  <si>
    <t>法律服务准确率</t>
  </si>
  <si>
    <t>90</t>
  </si>
  <si>
    <t>反映单位聘请的法律顾问提供法律服务的专业程度和准确程度。</t>
  </si>
  <si>
    <t>时效指标</t>
  </si>
  <si>
    <t>安全检查完成及时率</t>
  </si>
  <si>
    <t>反映对公路、道路运输、水上、交通工程质量、安全生产监管等方面的行政执法监督，是否存在安全隐患并及时整改。</t>
  </si>
  <si>
    <t>设备维修时效性</t>
  </si>
  <si>
    <t>&lt;=</t>
  </si>
  <si>
    <t>15</t>
  </si>
  <si>
    <t>天</t>
  </si>
  <si>
    <t>反映设备维修工作开展时效性情况。</t>
  </si>
  <si>
    <t>效益指标</t>
  </si>
  <si>
    <t>社会效益</t>
  </si>
  <si>
    <t>审计发现问题整改率</t>
  </si>
  <si>
    <t>反映执法局组织开展局属支队资产清查专项审计发现问题整改情况。</t>
  </si>
  <si>
    <t>满意度指标</t>
  </si>
  <si>
    <t>服务对象满意度</t>
  </si>
  <si>
    <t>参考和岗位能力提升人员满意度</t>
  </si>
  <si>
    <t>95</t>
  </si>
  <si>
    <t>反映参考和岗位能力提升人员对课程设置、能力提升的满意度。</t>
  </si>
  <si>
    <t>根据各级关于信创工作的安排和部署，以及省交通运输厅关于信创工作（安可替代）的具体任务要求，拟于2026年度完成局机关80台安可电脑购置，进一步压实局机关保密工作责任，落实好保密工作要求，提升安全可控水平，以实现如下年度绩效目标：
1.购置完成率≥90%；
2.年正常运转天数≥360天；
3.使用人员满意度≥90%。</t>
  </si>
  <si>
    <t>购置完成率</t>
  </si>
  <si>
    <t>反映安可电脑的实际购置完成情况。</t>
  </si>
  <si>
    <t>可持续影响</t>
  </si>
  <si>
    <t>年正常运行天数</t>
  </si>
  <si>
    <t>360</t>
  </si>
  <si>
    <t>反映系统正常使用年限情况。</t>
  </si>
  <si>
    <t>使用人员满意度</t>
  </si>
  <si>
    <t>反映单位使用人员对电脑设备的满意程度</t>
  </si>
  <si>
    <t>道路运输从业资格考试主要资金主要用于保障我省经营性道路客货运输驾驶员从业资格考试考点正常开展从业资格考试,主要包括系统升级、运营维护、监督管理、考试管理，题库更新维护、考试系统的正常运转等。
2026年预计完成以下具体绩效指标：从业资格考试系统升级维护完成率&gt;=90,从业资格考试题库维护编制完成率&gt;=90，考试题库功能的正常运转率=100,全省新增通过考试系统的道路运输从业人员人数比率达2%及以上，系统使用满意度不低于95%。</t>
  </si>
  <si>
    <t>考试题库功能的正常运转率</t>
  </si>
  <si>
    <t>反映从业人员考试题库试题运转情况。</t>
  </si>
  <si>
    <t>从业资格考试系统升级维护完成率</t>
  </si>
  <si>
    <t xml:space="preserve">反映从业资格考试系统升级维护计划完成情况。
</t>
  </si>
  <si>
    <t>从业资格考试题库维护编制完成率</t>
  </si>
  <si>
    <t xml:space="preserve">反映从业资格考试题库维护完成情况。
</t>
  </si>
  <si>
    <t>全省从业资格考点维护完成率</t>
  </si>
  <si>
    <t xml:space="preserve">反映全省从业资格考点维护完成情况。
</t>
  </si>
  <si>
    <t>全省道路运输从业人员增加比率</t>
  </si>
  <si>
    <t>反映当年全省道路运输从业人员考试及人数增加情况。</t>
  </si>
  <si>
    <t>从业资格考试系统使用满意度</t>
  </si>
  <si>
    <t>反映道路运输从业资格无纸化考试系统使用满意度情况。</t>
  </si>
  <si>
    <t xml:space="preserve">完成全省综合行政执法系统319点位网络线路租用工作、935台执法终端物联网卡租用、省局网站运维、局机关日常网络及视频会议系统运维、局网站二级等保测评备案、百公里无人机自动巡查试点、协同办公系统数据迁移、视频会议升级改造等工作。按云南省交通运输厅实际要求，可以实现如下预期目标：
1.网络线路租用工作：a.州市支队至省行业专网：扩展各州市至省专线至100M，15条，备用10M,15条，共计30条；b.行业云机房到厅机房专线1G，1条；c.县区行业专网专线接入：10M，218条；
d.互联网专线1G，1条。e.超限检测站专线接入：10M，69条。
2.执法终端物联网卡租用工作不少于1479张,对现有2793台执法装备开展维修保障。
3.省交通运输厅省交通运输综合行政执法局网站运维监测，确保网站正常运转，无错敏信息等。
4.确保局机关日常网络运行和视频会议系统无故障。
5.完成云南省交通运输综合行政执法局网站1个二级系统的等保备案测评工作。
6.完成云南省交通运输综合行政执法局行业协同办公系统运维工作。
</t>
  </si>
  <si>
    <t>系统利用率</t>
  </si>
  <si>
    <t>反映系统利用情况，不存在闲置浪费。</t>
  </si>
  <si>
    <t>运维服务合格率</t>
  </si>
  <si>
    <t>按服务事项数量计算，例如服务器、网络设备等运维服务合格情况。</t>
  </si>
  <si>
    <t>网络故障率</t>
  </si>
  <si>
    <t>反映网络运行的稳定性和可靠性情况。</t>
  </si>
  <si>
    <t>系统运行故障响应时间</t>
  </si>
  <si>
    <t>小时</t>
  </si>
  <si>
    <t>反映系统运行故障响应时间。</t>
  </si>
  <si>
    <t>反映服务对象的满意度情况。</t>
  </si>
  <si>
    <t xml:space="preserve">   2026年度的行政执法制式服装配（换)发是根据《财政部、司法部关于印发&lt;综合行政执法制式服装和标志管理办法&gt;的通知》和《云南省财政厅 云南省司法厅关于印发&lt;云南省综合行政执法制式服装和标志管理实施办法&gt;的通知》要求，按照《热区、亚热区、北温区、寒区综合行政执法制式服装和标志预算定额标准》，为全面规范执法人员着装，树立形象，本项目是确保为局属系统执法人员统一配（换）发行政执法制式服装和标志。
   预计完成以下具体绩效目标：购置计划完成率=100%，抽检验收通过率=100%，安全事故减少率&gt;=10%，着装人员满意度&gt;=90%。
</t>
  </si>
  <si>
    <t>购置计划完成率</t>
  </si>
  <si>
    <t xml:space="preserve">反映购置计划完成情况。
</t>
  </si>
  <si>
    <t>抽检验收通过率</t>
  </si>
  <si>
    <t xml:space="preserve">反映服装抽检验收通过情况。
</t>
  </si>
  <si>
    <t>安全事故减少率</t>
  </si>
  <si>
    <t>10</t>
  </si>
  <si>
    <t>反映执法人员发生安全事故下降情况。</t>
  </si>
  <si>
    <t>着装人员满意度</t>
  </si>
  <si>
    <t>反映着装人员对购置服装的整体满意情况。
着装人员满意度=（对购置服装满意的人数/问卷调查人数）*100%。</t>
  </si>
  <si>
    <t>成本指标</t>
  </si>
  <si>
    <t>经济成本指标</t>
  </si>
  <si>
    <t>皮鞋统购单价低于市场价格比例</t>
  </si>
  <si>
    <t>反映皮鞋年度综合统购价格与市场价格对比的情况，年度综合统购价格为全年采购合同结算中皮鞋的单价，市场价格为《云南省综合行政执法制式服装和标志管理实施办法》中皮鞋定额标准，统购单价低于市场价格则节约了项目成本。</t>
  </si>
  <si>
    <t>1.通过做好省外知名高校暑期实践活动和选调生政策宣讲，吸引更多省外知名高校优秀毕业生报考云南选调生，通过报名、资格审查、笔试、面试、考察、体检、公示等程序，完成选调生招录任务。
2.已完成2名选调生招录工作，其中硕士及以上学历2名。</t>
  </si>
  <si>
    <t>生活补贴发放人数</t>
  </si>
  <si>
    <t>反映招录的硕士定向选调生一次性生活补贴发放情况</t>
  </si>
  <si>
    <t>生活补贴发放准确率</t>
  </si>
  <si>
    <t>反映选调生生活补贴准确发放情况。</t>
  </si>
  <si>
    <t>受益人满意度</t>
  </si>
  <si>
    <t>反映补贴发放满意度情况。</t>
  </si>
  <si>
    <t>云南省交通运输综合行政执法局昆明支队及所属14个交通执法大队和5个治超站，主要负责昆明市行政区域内881.184公里国家高速公路和1333.779公里普通国省干线公路的路政管理与行政执法工作，治超站主要对碧鸡、嵩明、晋宁、路南、宜良开展固定站点超限治理工作，为进一步推进支队“四基四化”建设，对办公场所进行必要的维修维护，配备执法装备，提升执法人员能力，助推执法工作效能，展示交通执法形象，支队成立预算工作领导小组，研究编制补充完善支队交通运输执法基础装备《交通运输行政执法监管专项经费》预算。
具体目标是：
1.执法装备装配计划完成率=100%；
2.制作案卷评查合格率&gt;=90%；
3.执法装备配发及时率&gt;=95%；
4.行政执法类受理投诉案件办结率&gt;=95%；
5.行政执法人员群众满意度&gt;=90%；
6.购置成本控制率≤100%；</t>
  </si>
  <si>
    <t>交通运输执法装备装配计划完成率</t>
  </si>
  <si>
    <t>反映执法人员执法过程中装配反光背心、高可视性警示服、肩章警示灯、执法记录仪等的情况。</t>
  </si>
  <si>
    <t>制作案卷评查合格率</t>
  </si>
  <si>
    <t>反映案件评查合格情况。上级部门通过对执法单位执法文书、案卷的评审检查，进一步提高行政执法处罚案件的规范情况。</t>
  </si>
  <si>
    <t>执法装备配发及时率</t>
  </si>
  <si>
    <t>反映执法基础装备配发的时效，是否准时配发及时更新。</t>
  </si>
  <si>
    <t>行政执法类受理投诉案件办结率</t>
  </si>
  <si>
    <t>反映交通运输执法工作中受理的投诉案件办结情况。</t>
  </si>
  <si>
    <t>行政执法人员群众满意度</t>
  </si>
  <si>
    <t>反映群众对行政执法人员满意程度情况。</t>
  </si>
  <si>
    <t>社会成本指标</t>
  </si>
  <si>
    <t>购置成本控制率</t>
  </si>
  <si>
    <t>反映项目采购设备实际购置成本与采购预算之间的差异情况。</t>
  </si>
  <si>
    <t xml:space="preserve">    2026年，通过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 公路超限检测站进站检测率&gt;=85%；
    2. 单位治超工作年度考核评分&gt;=95分；
    3. 治超设备更换及维修及时率&gt;=90%；
    4. 月均高速公路安全畅通率&gt;=98%；
    5. 治超执法工作群众满意度&gt;=90%；
    6. 设备购置成本控制率≤100%；
    通过项目实施，依法打击超限超载运输车辆，建立和完善长效治理工作机制，从根本上遏制超限超载运输对公路的危害，确保公路设施的完好和公路交通安全，为实现社会经济又好又快发展提供良好的交通保障。</t>
  </si>
  <si>
    <t>公路超限检测站进站检测率</t>
  </si>
  <si>
    <t>85</t>
  </si>
  <si>
    <t>反映一定时间内，途经公路超限检测站的货物运输车辆进站接受超限检测比率。</t>
  </si>
  <si>
    <t>单位治超工作年度考核评分</t>
  </si>
  <si>
    <t>分</t>
  </si>
  <si>
    <t>反映主管部门对各单位辖区内治超考核工作质量的考评情况。</t>
  </si>
  <si>
    <t>治超设备更换及维修及时率</t>
  </si>
  <si>
    <t>反映治超设备更换及维修效率情况。</t>
  </si>
  <si>
    <t>月均高速公路安全畅通率</t>
  </si>
  <si>
    <t>98</t>
  </si>
  <si>
    <t>反映月均高速公路安全畅通情况。</t>
  </si>
  <si>
    <t>治超执法工作群众满意度</t>
  </si>
  <si>
    <t>反映群众对治超执法工作满意程度情况。</t>
  </si>
  <si>
    <t>设备购置成本控制率</t>
  </si>
  <si>
    <t>保障支队所辖2268.479公里公路各项交通运输行政执法的正常运转，减轻一线执法人员老化的困难及人员缺口的问题。进一步提升支队交通运输行政执法效率，最终实现提升交通运输行政执法队伍整体形象，方便民众的出行，更好地完成上级部门下达的各项工作任务的目标。
2026年绩效目标如下：
1.协管人员出勤率=100%；
2.协管人员按协议规定任务完成率=100%；
3.协管人员岗前培训及复训合格率=100%；
4.检查发现协管人员问题整改率≥95%以上；
5.协管人员工作满意度≥90%；
通过项目实施，聘用协管人员，解决单位人员紧张、人员老龄化问题，保障单位的正常运转，保护公路路产，维护公路路权，保障人民群众的安全出行。</t>
  </si>
  <si>
    <t>协管人员出勤率</t>
  </si>
  <si>
    <t>反映协管人员参与执法辅助出勤情况。</t>
  </si>
  <si>
    <t>协管人员按协议规定任务完成率</t>
  </si>
  <si>
    <t>反映协管人员按协议规定任务完成情况。</t>
  </si>
  <si>
    <t>协管人员岗前培训及复训合格率</t>
  </si>
  <si>
    <t>反映协管员岗前培训及年度复训情况。</t>
  </si>
  <si>
    <t>检查发现协管人员问题整改率</t>
  </si>
  <si>
    <t>反映巡查检查发现协管人员问题整改落实情况。</t>
  </si>
  <si>
    <t>协管人员工作满意度</t>
  </si>
  <si>
    <t>反映群众对协管人员在协助执法过程中工作情况的满意度情况。</t>
  </si>
  <si>
    <t xml:space="preserve">
2026年支队计划聘用编外执法辅助人员96人，充实到各超限运输检测站及高速公路中队，解决一线执法人员紧缺问题，确保高速公路路政巡查管理和超限运输检测站24小时正常检测。96人全年使用资金为456.96万元。其中劳务费45600元/人/年，全年小计437.76万元；服装费人均不超832元/人/年，全年小计7.984万元，公用经费960元/人/年，全年小计9.216万元；培训费400元/人/年，小计2万元。为确保该项目经费效率，我们设定了下列目标任务：：1. 编外执法辅助人员工资发放率=100%；2. 编外执法辅助人员岗前培训及年度复训合格率=100%； 3. 执法辅助受理投诉案件办理率≥95%；4. 编外执法辅助人员工作群众满意率≥90%。
2026年通过项目的实施，在有效缓解公路里程数日益增加的路政管理压力，特别是履行治理超限运输检测职能以来，超限运输检测站一线执法人员老龄化和人员紧缺带来的工作压力的同时，进一步提升支队交通执法工作成效，提高执法办案效率，促进法律法规宣传，提升执法队伍形象，更好地保障辖区内公路的安全、畅通，方便民众出行，同时也对建设功能齐全的综合交通网络，打造一体化衔接综合交通枢纽具有重要意义。
</t>
  </si>
  <si>
    <t>协管人员工资发放率</t>
  </si>
  <si>
    <t>反映部门（单位）协管人员工资发放情况。</t>
  </si>
  <si>
    <t>执法辅助受理投诉案件办结率</t>
  </si>
  <si>
    <t>通过协管人员参与执法辅助工作后，执法工作办案消耗时间、案件办理效率等提高情况。</t>
  </si>
  <si>
    <t>协管人员工作群众满意度</t>
  </si>
  <si>
    <t>2026年，通过“强基础、提效能、防风险、树形象”专项资金的投入，持续巩固“四基四化”成果，构建“人防＋技防＋法治保障”三位一体的现代化执法保障体系，确保执法活动合法、巡查覆盖全面、重大安全责任事故“零发生”，不断提升群众满意度。我们设定了下列目标任务：
1.执法活动合法率=100%；
2.执法巡查覆盖率≥95%；
3.重大安全责任事故=0起；
4.群众满意度≥90%；
5.“三室”规范化达标率=100%；
6.基层大队及支队机关案件碎纸机、档案柜标准化配置率=100%；
7.“1+9”安保服务覆盖率=100%，全年无治安、消防责任事故；
8.法律顾问签约率=100%，年度服务费控制在2万元以内；
9.每季度执法培训≥1次、案卷评查≥1次，全年累计培训人次≥200；
10.无人机装备总量达14台（新增公路巡查无人机4台、高速公路大功率无人机喊话器6台），国省道重点路段及高速公路服务区巡查无盲区；
11.在用无人机年度保险购买率=100%，飞行事故赔付响应时间≤24小时；
12.基层大队便携式案件处理计算机配备率=100%，案件流转效率提升≥20%。
通过项目实施，全面规范执法场所、装备和管理流程，强化安保、法律及科技支撑，保障执法工作高效、安全、规范运行，为社会经济发展提供公正、透明、可信赖的交通运输执法保障。</t>
  </si>
  <si>
    <t>交通运输执法专项监督检查次数</t>
  </si>
  <si>
    <t>96</t>
  </si>
  <si>
    <t>人次/年</t>
  </si>
  <si>
    <t>反映全年交通执法专项监督检查的情况，包括对公路、道路运输、水上、交通工程质量、安全生产监管。</t>
  </si>
  <si>
    <t>&gt;</t>
  </si>
  <si>
    <t xml:space="preserve">反映交通运输执法工作中受理的投诉案件办结情况。
</t>
  </si>
  <si>
    <t>2026年通过治理超限超载执法管理运维专项资金的投入，改善检测站生产、生活条件，调动执法人员工作积极性，建立健康、规范、公平、有序的道路运输市场，维持良好的道路交通秩序，确保公路设施的完好和公路交通安全。规范超限运输检测行为，确保公路完好畅通和人民生命财产安全，实现公路水路的安全畅通，为人民群众出行和全省经济社会发展提供便捷绿色的交通运输保障，为社会经济发展提供快捷、高效、安全的公路交通运输条件。我们设定了下列目标任务：
1.超限车辆卸载率&gt;=90%；
2.超限违法案件处理合规率&gt;=90%；
3.治超设备更换及维修及时率&gt;=90%；
4.月均高速公路安全畅通率&gt;=98%；
5.治超执法工作群众满意度&gt;=90%；
6.设备购置成本控制率&lt;=100%。
通过项目实施，依法打击超限超载运输车辆，建立和完善长效治理工作机制，从根本上遏制超限超载运输对公路的危害，确保公路设施的完好和公路交通安全，为实现社会经济又好又快发展提供良好的交通保障。</t>
  </si>
  <si>
    <t>超限车辆卸载率</t>
  </si>
  <si>
    <t>反映超限车辆卸载情况。</t>
  </si>
  <si>
    <t>超限违法案件处理合规率</t>
  </si>
  <si>
    <t>反映上级部门通过对执法案件程序合法性、证据充分性、执法文书规范性等进行检查的结果。</t>
  </si>
  <si>
    <t>月均高速公路畅通率</t>
  </si>
  <si>
    <t>反映月均高速公路畅通情况。</t>
  </si>
  <si>
    <t>2026年，通过超载治理超限执法管理运维专项经费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绩效指标和目标任务。
1、 通过投入设施设备维护费108.84万元，充分利用科技手段实施监督管理，加大对治超站视频监控设施、检测、处罚计算机、治超数据传输等设施的维护，水电正常供应，确保正常运行，发挥好远程监控和科技监管作用，同时按《中华人民共和国交通运输部交通运输行政执法标识》制作规范化站点。
2、 通过投入设备更新费20万元，对检测车道雨棚、水马、防撞桶进行更新，保障治超人员的安全及过往车辆通行安全。
3、通过投入正常运行经费17.26万元，保证网络通畅、维修项目审核及日常站点运行费用支出。
4、通过投入资金3.9万，解决治超人员基本生活需求，保障治超工作正常开展。
以上资金合计150万元。通过项目实施，依法打击超限超载运输车辆，建立和完善长效治理工作机制，从根本上遏制超限超载运输对公路的危害，确保公路设施的完好和公路交通安全，为实现经济社会又好又快发展提供良好的交通保障。</t>
  </si>
  <si>
    <t>超限检测设备安装完成率</t>
  </si>
  <si>
    <t>反映超限检测设备安装计划完成情况，保障检测工作按时开展。</t>
  </si>
  <si>
    <t>计划投资完成率</t>
  </si>
  <si>
    <t>反映计划投资完成情况。</t>
  </si>
  <si>
    <t>维持道路交通通畅时间比率</t>
  </si>
  <si>
    <t>反映维持道路交通秩序完成情况。</t>
  </si>
  <si>
    <t>治理超限超载成本控制率</t>
  </si>
  <si>
    <t>反映项目治理超限超载成本与预算之间的差异情况。</t>
  </si>
  <si>
    <t>2026年项目实施，聚焦“能力巩固、机制深化、设施完善、成效凸显”，重点推动各项任务从“基础建设”向“常态化运行”过渡，结合红河支队实际工作需要，设定如下绩效指标和目标任务：
    一、执法队伍专业化能力持续强化，开展执法人员培训，覆盖全体在岗人员，年度参训率100%，人均培训课时达96课时，考核通过率达100%；制作执法文书合格率、案件办结率均达97%；法律顾问参与重大执法决策、复杂案件办理及合同审查率大于80%，受理执法案件投诉办结率在于95%，案件胜诉率等于95%，法律风险防控机制基本落地。
    二、执法宣传与社会协同效能稳步提升，发布执法动态、政策解读等稿件，采用率大于85%，宣传覆盖率超85%；完成基层站所、执法车辆及服务窗口的标识标牌更新。
    三、基层执法设施保障能力显著改善，完成新进人员办公电脑配置，老旧打印机、复印机等设备得到更新，基层单位设备缺口减少至10%以内；启动网络通讯机房改造工程，完成设备采购及线路优化，数据传输延迟降低30%，网络安全防护等级得到全面提升；完成基层大队办公室维修维护（覆盖12个大队），办公环境达标率提升至85%，“即报即修”响应时效缩短至24小时内。
    四、站所标准化建设加速推进，完成基层执法站所标准化改造（覆盖12个站点），功能区域设置规范率达90%，统一标识管理覆盖率90%；建立站所设施维护台账，完成年度维护计划（含设备检修、环境整治等），标准化站所维护达标率达90%。
    五、执法监管综合效能逐步显现，重点领域执法检查覆盖率达较上年有所提升，违法案件查处及时率保持100%；程序性违法问题发生率较上年下降，初步形成“人员培训-设施保障-宣传协同”的联动机制，执法监管效率较上年提升20%，为全面达标奠定坚实基础。</t>
  </si>
  <si>
    <t>购置设备数量完成率</t>
  </si>
  <si>
    <t>反映购置数量完成情况。</t>
  </si>
  <si>
    <t>法律顾问参与案件评查率</t>
  </si>
  <si>
    <t>80</t>
  </si>
  <si>
    <t>为支队执法人员提供专业指导、宣传教育及执法培训，帮助提高执法人员法律知识素养。</t>
  </si>
  <si>
    <t>交通运输执法人员年度培训学时</t>
  </si>
  <si>
    <t>执法人员要具备与执法工作相适应的专业法律知识，反映执法人员全年参与培训的情况。</t>
  </si>
  <si>
    <t>维修任务完成质量</t>
  </si>
  <si>
    <t>通过对维修项目的抽检及报修数据的统计，评估维修任务的完成质量。</t>
  </si>
  <si>
    <t>律师实际提供法律咨询的次数</t>
  </si>
  <si>
    <t>150</t>
  </si>
  <si>
    <t>系统运维覆盖率</t>
  </si>
  <si>
    <t>覆盖单位所有业务系统的机房设备及网络链路运维数量占比。</t>
  </si>
  <si>
    <t>基层服务窗口达标率</t>
  </si>
  <si>
    <t>该指标反映执法站所标准化建设基层服务窗口达标情况。</t>
  </si>
  <si>
    <t>验收通过率</t>
  </si>
  <si>
    <t>反映设备购置的产品质量情况。
验收通过率=（通过验收的购置数量/购置总数量）*100%。</t>
  </si>
  <si>
    <t>重大案件法制审核通过率</t>
  </si>
  <si>
    <t>反映各级交通运输主管部门定期按相关规定开展行政执法评议考核，综合评价行政执法单位依法行政情况。</t>
  </si>
  <si>
    <t>购置设备利用率</t>
  </si>
  <si>
    <t>反映设备利用情况。
设备利用率=（投入使用设备数/购置设备总数）*100%。</t>
  </si>
  <si>
    <t>信息数据安全率</t>
  </si>
  <si>
    <t>反映信息系统相关数据安全的保障情况。</t>
  </si>
  <si>
    <t>站所标准化建设验收合格率</t>
  </si>
  <si>
    <t>反映站所标准化建设合格情况。合格率=验收合格数量/验收总数*100%。</t>
  </si>
  <si>
    <t>新闻宣传稿件采用率</t>
  </si>
  <si>
    <t>按照新闻宣传稿件被上级或其他新媒体平台采用率，按照奖励办法进行兑现，尊重知识产权，鼓励宣传报道。</t>
  </si>
  <si>
    <t>设备部署及时率</t>
  </si>
  <si>
    <t>反映新购设备按时部署情况。
设备部署及时率=（及时部署设备数量/新购设备总数）*100%。</t>
  </si>
  <si>
    <t>宣传材料制作的及时性</t>
  </si>
  <si>
    <t>反映宣传材料制作是否按时完成。</t>
  </si>
  <si>
    <t>执法设备设施维修及时率</t>
  </si>
  <si>
    <t>反映执法设备设施损坏后是否及时维修，不影响正常监督检查执法工作。</t>
  </si>
  <si>
    <t>设备设施维护及时性</t>
  </si>
  <si>
    <t>设施设备正常维护维修使设施设备处于良好运行状态，保障执法工作正常开展。</t>
  </si>
  <si>
    <t>专项监督检查发现问题处置率</t>
  </si>
  <si>
    <t>反映对公路、道路运输、水上、交通工程质量、安全生产监管等方面的行政执法监督发现问题处置情况。</t>
  </si>
  <si>
    <t>数据安全合规性</t>
  </si>
  <si>
    <t>反映符合单位数据安全管理要求。</t>
  </si>
  <si>
    <t>案件办理效率提升率</t>
  </si>
  <si>
    <t>反映设备配置后实现及时性，减少数据往返的时间。</t>
  </si>
  <si>
    <t>反映服务对象对购置设备的整体满意情况。
使用人员满意度=（对购置设备满意的人数/问卷调查人数）*100%。</t>
  </si>
  <si>
    <t>参训人员满意度</t>
  </si>
  <si>
    <t>通过培训，参训人员理论素养、业务能力得以提升，理论指导实践能力得到提高，达到培训目标。</t>
  </si>
  <si>
    <t>设备维护维修满意度</t>
  </si>
  <si>
    <t>设施设备通过专业的维护维修得以正常运转，延长使用寿命，对设备起到保护作用，满足执法工作需要，提高工作效率。</t>
  </si>
  <si>
    <t>通过实施执法协管人员经费项目缓解机构人员及经费紧张局面，提高支队及其所属机构以及相关职能部门加强路巡的力度，及时发现和处置侵占公路路产路权的行为，保证公路的安全、畅通。加强路政巡查工作，确保公路安全畅通，使全体出行民众、所有车辆受益。实施该项目，资金要紧紧围绕项目目标，特别是按路政管理工作的需求测算，确保有限资金，在机构部门发挥出最大的效益。2026年度预计在1-6月完成该项目50%,7-11月完成该项目50%。</t>
  </si>
  <si>
    <t>协管人员聘用率</t>
  </si>
  <si>
    <t>反映按照实际情况可以聘用的协管人员情况。</t>
  </si>
  <si>
    <t>岗前培训及年度复训合格率</t>
  </si>
  <si>
    <t>协管人员工资发放及时率</t>
  </si>
  <si>
    <t>反映协管员工资发放及时情况。</t>
  </si>
  <si>
    <t>通过协管人员参与执法辅助工作后，执法办案消耗时间、案件办理效率等提高情况。</t>
  </si>
  <si>
    <t>依法查处省交通运输厅委托权限范围内的高速公路、普通国省干线公路涉路违法行为；负责权限范围内的高速公路、普通国省干线公路路产路权保护工作，承担应急保通、运营安全检查及相关服务设施监督检查工作。通过聘请一部分协管员，协助执法人员开展保护公路路产，实施公路巡查，依法制止和查处各种违法利用、侵占、破坏公路路产的行为。实施该项目，确保在路政执法工作中及时制止和查处公路上及公路用地范围内摆摊设点、堆放物品、倾倒垃圾、设置障碍、挖沟引水、利用公路边沟排放污物以及进行其他损坏、污染公路和影响公路畅通的违法活动，实现依法制止和查处各种违法利用、侵占、破坏公路路产、路权行为，保障公路的完好、安全和畅通，提高公路管理水平。</t>
  </si>
  <si>
    <t>协管人员执法辅助任务完成及时率</t>
  </si>
  <si>
    <t>通过开展普法宣传，能不断增强公民法律意识，提高全体路政人员、领导干部依法行政的能力和水平，同时能使路政人员更好地依法行政、文明服务、着装整洁、仪表端庄、举止文明、语言和善、证徽齐全、树立了良好的路政执法人员形象和社会公信力，从而引导公民、法人和其他组织依法维护自身权益，形成与政府法治建设相适应的良好社会氛围，实现依法治路的目标。消除安全隐患，为职工创造良好的工作生活环境，为保证房屋及区域内的设备设施能够正常使用，保持办公大楼及办公区域公共卫生的清洁，保证车辆及办公区域的安全；保障交通执法工作的正常运转。2026年预计完成的目标为：交通运输执法专项监督检查次数大于等于2次，交通运输执法装备装配严格按照计划执行完成，适时结合各项宣传节点，完成宣传工作，宣传率确保达到100%，适时开展交通执法人员培训，培训学时达到每人60学时，按照既定目标完成重大案卷法制审核、案卷评查，确保各项合格率达到标准；保证资产及附属设施安全运转，按照相关规定开展安全检查，确保各类修缮项目按照既定目标完成并确保质量，通过有效举措和计划实施，达到既定绩效目标，让行政管理相对人、社会公众、广大干部职工满意度有效提升。</t>
  </si>
  <si>
    <t>保证资产及附属设施安全运转率</t>
  </si>
  <si>
    <t>反映房屋、资产及附属设施无安全隐患且达到使用要求。</t>
  </si>
  <si>
    <t>物管人员按时在岗率</t>
  </si>
  <si>
    <t>反映物管人员按时在岗完成情况。</t>
  </si>
  <si>
    <t>经济效益</t>
  </si>
  <si>
    <t>修缮项目经费保障率</t>
  </si>
  <si>
    <t>反映房屋、资产及附属设施修缮资金到位情况。</t>
  </si>
  <si>
    <t>职工对办公生活环境满意度</t>
  </si>
  <si>
    <t>反映职工对办公生活环境满意情况</t>
  </si>
  <si>
    <t xml:space="preserve">1. 通过治理超限超载执法管理及运维专项资金的投入，调动治超人员工作积极性，不断加强和规范治超工作，维护良好的车辆运输、使用秩序和道路交通秩序，确保公路及其设施按设计使用年限正常使用，保障公路使用者的人身和财产安全，为社会和经济发展提供快捷、高效、安全的公路交通运输条件。
2、通过项目实施，依法打击超限超载运输车辆，建立和完善长效治理工作机制，从根本上遏制超限超载运输对公路的危害，确保公路设施的完好和公路交通安全，为实现社会经济又好又快发展提供良好的交通保障。
2026年预计完成的目标为：
公路超限检测站进站检测率、违法超限处罚率、 超限车辆卸载率、超限检测设备安装完成率、本行政区域内超限危害宣传覆盖率、超限违法案件处理合规率、
单位治超工作年度考核评分、违法案件处理平均时长、治超设备更换及维修及时率、车辆超限运输同比下降率、月均高速公路安全畅通率、治超执法工作群众满意度等达到预计目标。
</t>
  </si>
  <si>
    <t>违法超限处罚率</t>
  </si>
  <si>
    <t>反映违法超限处罚的情况。</t>
  </si>
  <si>
    <t>本行政区域内超限危害宣传覆盖率</t>
  </si>
  <si>
    <t>反映执法部门充分利用报刊、电视、广播、互联网及微博、微信等媒体和形式，重点宣传超限超载的危害性，增强每一名交通参与者道路交通安全意识。</t>
  </si>
  <si>
    <t>违法案件处理平均时长</t>
  </si>
  <si>
    <t>反映违法案件处理平均时长情况。</t>
  </si>
  <si>
    <t>车辆超限运输下降率</t>
  </si>
  <si>
    <t>反映治超工作中，年度超限车辆运输下降情况。</t>
  </si>
  <si>
    <t>2026年，通过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 通过投入设施维修维护费28.3047万元，对办公用房、执法大厅、治超检测亭、雨棚、治超检测车道、检测标志标牌及附属设施和其他设施（租金、加减速车道、隔离栏）等维修维护，保证治超站相关设施的正常运行，才能保障治超工作的正常运行。
    2、 通过投入设备维修维护费8.5万元，对超限运输检测站称重检测及其他附属、监控、卡扣抓拍、治超数据传输等治超设备的维修维护费，保证治超相关设备的正常运行，才能保障治超工作的正常运行。
    3、通过投入正常运行经费38.8元，保证运转正常供应、网络通畅、办公用品齐备、法律文书齐全，规范制作法律文书，严格执法程序，规范治超执法行为，降低执法风险，保护治超执法人员，使治超案件有据可查、档案台帐健全。
    4、通过投入设备更新更换经费58.3153万元，保证超限运输检测站需更新更换的称重检测设备及时更新更换，确保超限运输检测站各设备能正常运转，治超工作能顺利开展。
    以上资金合计133.92万元,通过项目实施，依法打击超限超载运输车辆，建立和完善长效治理工作机制，从根本上遏制超限超载运输对公路的危害，确保公路设施的完好和公路交通安全，为实现社会经济又好又快发展提供良好的交通保障。</t>
  </si>
  <si>
    <t xml:space="preserve">反映一定时间内，途经公路超限检测站的货物运输车辆进站接受超限检测比率。 </t>
  </si>
  <si>
    <t>车辆超限超载运输下降率</t>
  </si>
  <si>
    <t>月均公路安全畅通率</t>
  </si>
  <si>
    <t>反映月均公路安全畅通情况。</t>
  </si>
  <si>
    <t>项目支出是否符合概算批复的标准</t>
  </si>
  <si>
    <t>元</t>
  </si>
  <si>
    <t>反映项目支出是否符合概算批复的标准的情况。</t>
  </si>
  <si>
    <t>保障2026年云南省交通运输综合行政执法局玉溪支队正常运转，控制支队运行经费支出，降低支队运行成本，使云南省交通运输综合行政执法局玉溪支队具有良好的办公环境，为支队基层提供便捷优质的服务，建立监督有力、服务优质的交通运输综合行政执法体制，为交通强国建设提供有力的保障。通过维修和保养办公设施，提高办公环境的质量，确保办公环境的安全性和舒适性，提高干部职工的工作效率和满意度。2026年预计完成的目标为，数量指标：本行政区域内政策宣传计划完成率为100%，交通运输执法人员年度培训学时大于等于60小时, 交通运输执法专项监督检查次数大于等于2次；质量指标：交通运输执法装备装配计划完成率等于100%，交通运输执法装备损毁率小于等于10%，制作案卷评查合格率大于等于90%，重大案件法制审核通过率等于100%；时效指标：执法装备配发及时率大于等于95%，安全检查完成及时率大于等于90%，执法设备设施维修及时率大于等于90%；社会效益指标：专项监督检查发现问题处置率大于等于95%，行政执法类受理投诉案件办结率大于等于98%；服务对象满意度指标：行政执法人员群众满意度大于等于90%；经济成本指标：设备购置成本控制率小于等于100%。</t>
  </si>
  <si>
    <t>反映本行政区域内道路法律法规宣传计划完成情况</t>
  </si>
  <si>
    <t>反映执法人员执法过程中装配反光背心、高可视性警示服、发放肩章警示灯、执法记录仪的情况。</t>
  </si>
  <si>
    <t>交通运输执法装备损毁率</t>
  </si>
  <si>
    <t>反映执法装备管理使用及损坏情况。</t>
  </si>
  <si>
    <t>投入其他人员支出资金126.40万元，确保执法辅助人员顺利聘用，有效缓解当前一线执法人员老龄化及人员紧缺的现状，保障玉溪支队各项工作的正常运转，进一步提升玉溪支队交通执法效率和服务质量。同时，加强执法辅助人员的装备和防护，保障其在执行任务过程中的规范与安全，为玉溪支队交通执法工作的顺利开展提供有力支持。2026年力争实现：协管人员工资发放人数=聘用人数；协管人员出勤率=100%；协管人员按协议规定任务完成率100%；协管人员执法辅助任务完成及时率=100%；检查发现协管人员问题整改率≥95%；执法辅助受理投诉案件办结率≥95%；协管人员工作群众满意率≥90%。</t>
  </si>
  <si>
    <t>通过协管人员参与执法辅助工作后，执法工作几办案消耗时间、案件办理效率等提高情况。</t>
  </si>
  <si>
    <t xml:space="preserve">运用财政资金3800000元，按照省交通执法局的治理超限超载工作部署，通过2026年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1.公路超限检测站进站检测率&gt;=85%；
    2.单位治超工作年度考核评分&gt;=95分；
    3.治超设备更换及维修及时率&gt;=90%；
    4.车辆超限运输下降率&gt;=95%；
    5.月均高速公路安全畅通率&gt;=98%；
    6.治超执法工作群众满意度&gt;=90%；
    7.反映设备购置的产品质量情况&lt;=95%。
    通过项目实施，依法打击超限超载运输车辆，建立和完善长效治理工作机制，从根本上遏制超限超载运输对公路的危害，确保公路设施的完好和公路交通安全，为实现社会经济又好又快发展提供良好的交通保障。
</t>
  </si>
  <si>
    <t>运用财政资金404.60万元，根据云南省交通执法局的工作部署，开展2026年度交通执法运维工作.继续夯实交通执法管理基础，提升履职服务能力，持续提高公路路域环境整治工作水平,不断提升公路路域环境监管水平，持续加强路产业务规范化建设。按省交通运输综合行政执法局的统一安排部署，认真做好全州固定治超站的治超工作。持续推进法治交通建设，履职尽责依法治路；强化安全监管，落实安全生产职责；继续加强应急防范管理，提升应急处置水平。我们设定了下列目标任务：
    1.协管人员工资发放人数=85人；
    2.协管人员岗前培训及复训合格率=100%；
    3.检查发现协管人员问题整改率&gt;=95%；
    4.协管人员工作群众满意度&gt;=90%.</t>
  </si>
  <si>
    <t>协管人员工资发放人数</t>
  </si>
  <si>
    <t>反映部门（单位）实际发放协管在编在岗人员数量。</t>
  </si>
  <si>
    <t xml:space="preserve">    运用财政资金140万元，按照云南省交通执法局的工作部署，开展2026年度交通执法运维工作。乡村振兴工作经费和武定县猫街镇白云庵村委会17个村民小组，是我支队的扶贫点，帮扶脱贫户333户，共1315名村民。其中：监测对象21户（有可能变成贫困户），共70人。支队每年选派3名驻村干部加入到武定乡村振兴工作，支持巩固拓展脱贫攻坚成果与乡村振兴。
    通过支队及大队办公楼和机房维修改造，充分保障支队、大队干部职工及人民群众生命财产安全，改善老旧办公楼设施，充分调动广大干部职工的工作积极性，不断促进交通执法事业良性发展。
    进一步加强小区安全管理、卫生管理，从而维持正常的工作和生活秩序,确保大队干部职工的人身财产安全,减少工作场所、生活场所安全事故和治安案件的发生，确保大队各项工作顺利开展。
    根据《云南省交通运输综合行政执法局关于下达17个支队执法辅助人员编制的通知》的规定，基层交通执法管理机构根据工作需要，可以聘用辅助执法人员协助工作；结合支队管辖里程及开展治理超限管理工作，楚雄支队需要聘请85名辅助执法人员协助工作。从而产生执法辅助人员工资、五大保险费、服装等费用。
    2026年预计实现以下目标： 
   1.交通运输执法专项监督检查次数&gt;=2次；
   2.驻村工作人员人数=3人；
   3.驻村人员在岗率&gt;=95%；
   4.重大案件法制审核通过率=100%
   5.安全检查完成及时率&gt;=90%；
   6.执法设备设施维修及时率&gt;=90%；
   7.行政执法类受理投诉案件办结率&gt;=95%；
   8.脱贫户对工作帮扶情况满意度&gt;=94%；
   9.行政执法人员群众满意度&gt;=90%。</t>
  </si>
  <si>
    <t>驻村工作人员人数</t>
  </si>
  <si>
    <t>反映部门（单位）乡村振兴人员数量。</t>
  </si>
  <si>
    <t>驻村人员在岗率</t>
  </si>
  <si>
    <t>反映驻村工作人员在岗的情况。</t>
  </si>
  <si>
    <t>脱贫户对工作帮扶情况满意度</t>
  </si>
  <si>
    <t>反映帮扶对象对驻村工作帮扶情况满意程度。</t>
  </si>
  <si>
    <t>投入四基四化专项经费13.38万元，用于四基四化的执法站所标准化建设。通过规范标识标牌制作、配备执法设备及安全防护设施，在优化执法环境和提升执法效能的基础上，逐步实现普洱支队基层站所标准化建设达标。(2)投入执法辅助服务5.00万元，用于执法辅助委托业务。通过与普洱市融媒体中心合作，对支队普法及四基四化建设成果工作开展情况进行宣传报道。不断提高交通执法部门的影响力和公信力，增强广大人民群众的爱路护路意识，有效落实交通运输行政执法规范化长效机制，进一步提升交通运输行业整体形象，逐步达到“四基四化”建设标准。通过签订法律顾问服务合同，防范法律风险，维护单位合法权益，有效提升单位的治理能力和风险防控能力。（3）投入执法站所安保运维资金41.62万元，通过资金投入，全面排除澜沧大队执法业务用房安全隐患，确保执法业务用房符合安全标准，保障工作人员及群众生命安全。同时，通过保洁、安保等后勤服务项目，强化对本单位区域的建设和管理，营造和谐的社会氛围，为单位干部职工和服务对象提供安全、整洁、舒适的工作环境。2026年力争实现：交通运输执法装备配置计划完成率=100%；交通运输执法政策宣传计划完成率=100%；交通运输行政执法案卷评查合格率≥90%；执法设备设施维修及时率≥90%；行政执法类受理投诉案件办结率≥95%；行政执法人员群众满意率≥90%。</t>
  </si>
  <si>
    <t>执法装备购置成本</t>
  </si>
  <si>
    <t>投入治理超限运输专项资金150万元，重点保障辖区固定超限运输检测站的基础运维与硬件能力提升。通过统一执法站所的外观标识、功能布局、装备配备等，改善工作条件，提升执法履职能力。专项资金通过强化基础保障、更新维护设施设备、完善执法装备，支撑超限检测站点高效稳定运行和标准化规范化升级，确保其功能充分发挥。在此基础上，全面提升路面治超执法效能与精准度，优化执法服务环境，依法有效遏制超限超载行为，维护道路运输市场秩序，优化营商环境保障公路基础设施完好和人民群众出行安全。2026年力争实现：公路超限站进站检测率≥85%；单位治超工作年度考核评分≥95分；月均高速公路安全畅通率≥98%；治超执法工作群众满意度≥90%；执法装备配置成本≤100%。</t>
  </si>
  <si>
    <t>执法装备购置成本控制率</t>
  </si>
  <si>
    <t>反映项目采购设备实际购置成本与采购预算的差异情况。</t>
  </si>
  <si>
    <t>通过实施该项目，减轻一线执法人员老龄化的困难及人员缺口问题，保障支队所辖公路各项执法工作的正常运转，更好地履行路政管理、路产路权维护及超限运输管理等交通综合行政执法职责，进一步提高执法办案、法律法规宣传、超限运输各项工作的工作效能。2026年力争实现：执法辅助人员工资发放人次=聘用人次；执法辅助人员执法辅助任务完成及时率100%；检查发现执法辅助人员问题整改率≥95%；执法辅助人员服务群众满意度≥90%。</t>
  </si>
  <si>
    <t>执法辅助人员工资发放率</t>
  </si>
  <si>
    <t>反映部门（单位）执法辅助人员工资发放情况。</t>
  </si>
  <si>
    <t>执法辅助任务完成及时率</t>
  </si>
  <si>
    <t>反映执法辅助人员工资发放及时情况。</t>
  </si>
  <si>
    <t>检查发现执法辅助人员问题整改率</t>
  </si>
  <si>
    <t>反映巡查检查发现执法辅助人员问题整改落实情况。</t>
  </si>
  <si>
    <t>执法辅助人员工作群众满意度</t>
  </si>
  <si>
    <t>反映群众对执法辅助人员在协助执法过程中工作情况的满意度情况。</t>
  </si>
  <si>
    <t>根据支队工作安排，2026年对支队执法人员及执法辅助人员进行两次执法培训，上半年、下半年各一次；充分利用宪法宣传日、路政宣传月及各种机会，对交通参与者及群众进行法律法规的宣传，在公路沿线村民、交通参与者的宣传达到90%以上，让大家养成爱路护路的良好习惯；积极支持乡村振兴和强边固防工作的完成。
1.执法人员年度培训学时人均60小时及以上；
2.行政执法重大案件法制审核通过率达到100%；
3.执法设备设施维修及时率达90%以上；
4.行政执法类受理投诉案件办结率达95%以上；
5.人民群众满意度达90%以上。</t>
  </si>
  <si>
    <t>反映执法人员执法过程中装配反光背心、高可视性警示服、肩章警示灯、执法记录仪的情况。</t>
  </si>
  <si>
    <t>交通执法管理工作为公益性工作，通过执法协管人员经费项目，缓解执法机构人员及经费紧张局面，提高支队及其所属机构以及相关职能部门加强交通执法的力度，及时发现和处置侵占公路路产路权的行业，保证公路的安全、畅通。加强路政巡查工作，确保公路安全畅通，使全体出行民众、所有车辆受益。实施该项目，资金要紧紧围绕项目目标，特别是按路政管理工作的需求测算，确保有限资金，在机构部门发挥出最大的效益。2026年度预计在1-6月完成该项目50%,7-11月完成该项目50%。。2026年预计实现的目标为：路巡出勤增加率1%以上，执法案件结案率达95%以上，案件投诉数5起以下。
1.协管人员聘用率等于100%；
2.协管人员执法辅助任务完成及时达100%；
3.检查发现协管人员问题整改率达95%以上；
4.协管人员工作群众满意度达90%以上。</t>
  </si>
  <si>
    <t>交通执法工作群众满意度</t>
  </si>
  <si>
    <t>反映群众对交通执法人员在执法过程中工作情况的满意度情况。</t>
  </si>
  <si>
    <t>在省交通运输厅、省交通执法局及当地政府的领导下，积极配合地方交通运输、公安交管、应急保障等部门对车辆的超限超载、“大吨小标”、非法改装问题进行集中治理，力争使车辆超限超载现象，特别是“百吨王”治理得到有效遏制，车辆核定吨位失实的现象得到纠正。逐步建立起开放、公平、健康的道路运输市场。2026年度实现超限运输检测达95%以上，超限运输车辆下降5%以上，全年治超考评95分以上。通过项目的实施，实现以下目标：
1.超限超载车辆进站检测率大于85%以上；
2.超限超载违法案件处理合规率达90%以上；
3.治超设备更换及维修及时率达90%以上；
4.车辆超限超载运输下降率10%以上；
5.治超执法工作群众满意度达85%。</t>
  </si>
  <si>
    <t>反映治超工作中，年度超限超载车辆运输下降情况。</t>
  </si>
  <si>
    <t>2026年预计完成的目标为：	
协管人员工资发放率=100%
协管人员出勤率=100%
协管人员按协议规定任务完成率=100%
协管人员聘用率=	100%
协管人员执法服装配备率=100%
协管人员着装规范率=100%
协管人员执法辅助任务完成及时率=100%
检查发现协管人员问题整改率&gt;=95%
执法辅助受理投诉案件办结率&gt;=95%
协管人员工作群众满意度&gt;=90%
2026年度预计在1-3月完成该项目25%，4-6月完成该项目30%，7-9月完成该项目25%，10-12月完成该项目20%，确保交通运输综合行政执法工作持续稳定开展。 项目在执行中要节约成本、提高效益，在支出管理上，预算单位要精打细算、厉行节约，从严管理。支出必须符合财经纪律、财会法规和财务规章制度的规定，严格按部门预算执行，按规定的开支标准、范围和渠道办理，不得相互挤占。</t>
  </si>
  <si>
    <t>协管人员执法服装配备率</t>
  </si>
  <si>
    <t>反映执法服装配备情况。</t>
  </si>
  <si>
    <t>反映协管人员聘用情况，是否足额聘用或超额聘用。</t>
  </si>
  <si>
    <t>协管人员着装规范率</t>
  </si>
  <si>
    <t>反映执法服装使用情况。</t>
  </si>
  <si>
    <t xml:space="preserve">2026年度绩效目标：
交通运输执法装备装配计划完成率=100%
消防巡查次数&gt;=90次
安保巡查次数&gt;=90次
交通运输执法装备损毁率&lt;=10%
数据处理提升率&gt;=80%
卫生保洁合格率&gt;=90%
物管人员在岗率&gt;=95%
安全检查完成及时率&gt;=90%
执法设备设施维修及时率&gt;=90%
执法装备配发及时率&gt;=95%
零星修缮（维修）及时率&gt;=90%
物业服务需求保障程度&gt;=95%
专项监督检查发现问题处置率&gt;=95%
设施设备（系统)正常运转率=100%
行政执法人员群众满意度&gt;=90%
服务对象满意度&gt;=90%
设备购置成本控制率&lt;=100%
一、按照《云南省加强企业事业单位内部治安保卫工作意见的通知》《党政机关办公用房管理办法》《物业管理条例》实施项目达到办公区域内外治安良好，无重大责任事故。单位环境整治优美，为职工创造良好的工作生活环境，保证了单位房屋及维修维护区域内的设备设施能够正常使用，保持办公大楼及院坝公共卫生的清洁，保证车辆及办公区域的安全,符合单位安全生产工作要求。二、通过交通运输行政执法监管专项经费投入,让社会案件处置率、违法案件降低率、协助查处破坏公路设施案件率均达到100%，月均保护公路路产保障公路安全畅通率达到98%以上，违法案件降低率达到50%以上，社会驾乘人员满意度达到90%以上。三、以“保畅通、保运输、保稳定”为核心，以“守护公路安全、争当服务先锋”为主题，推进云南省交通运输综合行政执法局保山支队执法规范化建设，查处和打击公路各种违法行为，建立健全高速公路综合整治长效机制，着力解决管理与长效保障问题，实现保山行政执法管理的常态化、规范化、科学化，全面服务和保障保山现代化城市建设需求，保障广大人民群众安全便捷出行。保山支队全力深入推进以“基层执法队伍职业化、基层执法站所标准化、基础管理制度规范化、基层执法工作信息化”为内容的“四基四化”建设，加快制定“四基四化”建设相关标准、制度，持续优化基层执法队伍结构，夯实基层基础基本功，切实发挥好基层执法作为行业管理“最后一公里”的重要作用。
</t>
  </si>
  <si>
    <t>消防巡查次数</t>
  </si>
  <si>
    <t xml:space="preserve">反映物业管理保管人员每月消防巡查次数的情况。
</t>
  </si>
  <si>
    <t>安保巡查次数</t>
  </si>
  <si>
    <t>反映物业管理保管人员每天安保巡查3次，每月90次，反映每月未巡查的情况。</t>
  </si>
  <si>
    <t>数据处理提升率</t>
  </si>
  <si>
    <t>反映通过办公软件会员功能处理数据提升效率。</t>
  </si>
  <si>
    <t>卫生保洁合格率</t>
  </si>
  <si>
    <t>反映卫生保洁检查验收合格的情况。</t>
  </si>
  <si>
    <t>物管人员在岗率</t>
  </si>
  <si>
    <t>反映安保、消防服务人员等物管人员在岗的情况。</t>
  </si>
  <si>
    <t>反映执法设备设施损坏后是否及时维修，不影响正常监督检查执法工作。
《云南省交通运输综合行政执法标识建设规范》，对执法站所外观、内部进行标准化建设，确保形象与实际相符合。</t>
  </si>
  <si>
    <t xml:space="preserve">反映执法基础装备配发的时效，是否准时配发及时更新。
</t>
  </si>
  <si>
    <t>零星修缮（维修）及时率</t>
  </si>
  <si>
    <t>反映零星修缮（维修）及时的情况。</t>
  </si>
  <si>
    <t>反映对公路、道路运输、水上、交通工程质量、安全生产监管等方面的行政执法监督发现问题处置情况。
根据《云南省交通运输综合行政执法标识建设规范》，对执法站所外观、内部进行标准化建设，确保形象与实际相符合。</t>
  </si>
  <si>
    <t>物业服务需求保障程度</t>
  </si>
  <si>
    <t>反映绿化、安保、安防、保洁等服务满足委托单位的程度。</t>
  </si>
  <si>
    <t>设施设备（系统)正常运转率</t>
  </si>
  <si>
    <t>反映设施设备（系统)正常运转情况。</t>
  </si>
  <si>
    <t>反映保安、保洁、餐饮服务、绿化养护服务受益人员满意程度。</t>
  </si>
  <si>
    <t>结合保山支队治超工作实际，制定如下2026年度绩效目标：
公路超限检测站进站检测率&gt;=95%	
违法超限处罚率= 5%
超限车辆卸载率&gt;=99%
超限检测设备安装完成率=	100%
本行政区域内超限危害宣传覆盖率&gt;=90%
超限违法案件处理合规率&gt;=90%
单位治超工作年度考核评分&gt;=95分
违法案件处理平均时长&lt;=4小时
治超设备更换及维修及时率&gt;=95%
车辆超限运输下降率&gt;=5%
月均高速公路安全畅通率&gt;=98%
治超执法工作群众满意度&gt;=95%
设备购置成本控制率&lt;=100%
通过治理超限超载执法管理运维专项资金的投入，保障腾冲、龙陵和昌宁超限运输检测站治超检测工作的正常开展，提高对过往货运车辆的超限超载检测，减少超限超载车辆，有效保护公路，延长公路使用寿命，维护公路货运市场健康、规范、公平、有序发展。</t>
  </si>
  <si>
    <t>99</t>
  </si>
  <si>
    <t>反映检测车辆超限超载情况。</t>
  </si>
  <si>
    <t xml:space="preserve">旨在通过该项目实施拥有稳定的资金保障，支持治超基础设施建设和运维、执法装备配备与更新、科技信息化建设及执法能力提升等，构建源头控、路面治、责任查的全链条治超模式，全面提升治理能力的现代化水平。是贯彻落实《中华人民共和国公路法》《公路安全保护条例》等法律法规的重要举措，也是保障公路基础设施完好、安全、畅通，促进道路运输行业健康发展的必然要求。
通过项目实施达到下列目标：
1.公路超限检测站进站检测率&gt;=85%
2.超限车辆卸载率&gt;=90%
3.超限检测设备安装完成率=100%
4.本行政区域内超限超载危害宣传覆盖率&gt;=90%
5.超限违法案件处理合规率=100%
6.单位治超工作年度考核评分&gt;=95分
7.治超设备更换及维修及时率&gt;=90%
8.月均高速公路安全畅通率&gt;=98%
9.治超执法工作群众满意度&gt;=90%
10.设备购置成本控制率＜=100%
</t>
  </si>
  <si>
    <t>通过实施该项目, 保证执法车辆的出勤率，提高路巡能力，扩大巡查面，提高安全性，及时制止和查处公路上及公路用地范围内的违法行为，提升交通执法机构公路管理水平，为出行群众的生命财产保驾护航。
  加强与各级公安、公路局、交通局等有关行政管理部门协作开展交通执法工作，依法制止和查处各种违法利用、侵占、破坏公路路产、路权的行为，实现管辖路段公路服务设施设置和运营服务双达标。确保管辖境内高速公路、国道、省道公路服务设施环境得到根本改善，为人民群众提供“安全、优美、畅通”的出行环境。
2026年年度具体绩效目标：
1.协管人员工资发放率=100%
2.协管人员出勤率=100%
3.协管人员按协议规定任务完成率=100%
4.协管人员执法辅助任务完成及时率=100%
5.检查发现协管人员问题整改率&gt;=95%
6.协管人员工作群众满意度&gt;=90%</t>
  </si>
  <si>
    <t>协管人员工资发放率:</t>
  </si>
  <si>
    <t xml:space="preserve">反映部门（单位）协管人员工资发放情况。
</t>
  </si>
  <si>
    <t xml:space="preserve">反映巡查检查发现协管人员问题整改落实情况。
"
</t>
  </si>
  <si>
    <t xml:space="preserve">反映群众对协管人员在协助执法过程中工作情况的满意度情况。
</t>
  </si>
  <si>
    <t xml:space="preserve">通过执行该项目提升交通运输行业治理能力和治理水平现代化，维护交通运输市场秩序，保障人民群众安全出行，促进经济社会高质量发展。通过专项经费的稳定投入，有效解决执法监管工作的瓶颈问题，构建更加完善的交通运输行政执法体系，执法经费使用绩效评价能够加强对执法活动的监督指导，确保执法行为规范、公正、文明。
2026年年度具体绩效目标：
1.交通运输执法装备装配计划完成率=100%
2.本行政区域内政策宣传计划完成率=100%
3.重大案件法制审核通过率=100%
4.制作案卷评查合格率&gt;=90%
5.安全检查完成及时率&gt;=90%
6.执法设备设施维修及时率&gt;=90%
7.执法装备配发及时率&gt;=95%
8.专项监督检查发现问题处置率&gt;=95%
9.行政执法类受理投诉案件办结率&gt;=95%
10.行政执法人员群众满意率&gt;=90%
11.设备购置成本控制率＜=100%
</t>
  </si>
  <si>
    <t>反映项目采购设备实际购置成本与采购预算之间的差异情况。空</t>
  </si>
  <si>
    <t>根据《中华人民共和国国家赔偿法（2012年修正）》第七条：行政机关及其工作人员行使行政职权侵犯公民、法人和其他组织的合法权益造成损害的，该行政机关为赔偿义务机关。第三十七条：赔偿费用列入各级财政预算，保障大关行政赔偿案件赔偿款正常支付。开展党员学习及干部职工业务能力提升工作，提高工作人员业务能力。认真履行安全生产工作，对老旧的设备进行零星维修维护，永善大队办公场所和公路连接的进出道路坡陡路窄，安全隐患大，车辆进出大队难度大，人员进出存在安全隐患，做好永善大队从公路到单位的道路修缮，为办事人员和工作人员进出提供安全、畅通的通行条件，促进办公场所规范化建设，提升单位形象，在交通执法业务上做到更高效便民，提高为人民服务的效率。2026年预计实现的目标为：
1.业务发展经费落实情况=100%。
2.执法人员及党员学习通过率&gt;=90%。
3.设施设备维修率&gt;=90%，对资产管理中存在安全隐患的设施和设备及时维修更新，促进各项业务工作安全开展。
4.应急抢险及安全生产专项工作经费保障有力，促进单位交通执法工作的有序开展。
5.赔补偿案件赔偿费按时支付，降低纠纷隐患，维护单位公信力。</t>
  </si>
  <si>
    <t>赔补偿案件赔偿费赔付完成率</t>
  </si>
  <si>
    <t>反映本年度赔偿款按时支付完成情况。</t>
  </si>
  <si>
    <t>不动产证办证、更名完成率</t>
  </si>
  <si>
    <t>反映单位不动产证办理、更名完成情况。</t>
  </si>
  <si>
    <t>安全生产专项经费拨付率</t>
  </si>
  <si>
    <t>反映开展汛期保通、抗冰保通、应急抢险、路域环境联合联动、春运服务保障、案件监督检查、问题线索排查、法律顾问等维护单位和行业安全生产专项工作产生费用的拨付情况。</t>
  </si>
  <si>
    <t>设施设备维修完成率</t>
  </si>
  <si>
    <t>反映永善进出单位道路维修消除隐患及支队设施设备（系统）发生故障次数完成情况。</t>
  </si>
  <si>
    <t>职工业务知识学习通过率</t>
  </si>
  <si>
    <t>反映职工参加党务知识学习和业务知识学习的活动，学习人员通过学习的情况。</t>
  </si>
  <si>
    <t>安全隐患排查整改及时率</t>
  </si>
  <si>
    <t>反映对路产路权、资产管理等的行政执法管理，是否存在安全隐患并及时整改，行政赔偿款支付及时，无纠纷隐患情况。</t>
  </si>
  <si>
    <t>安全问题处置率</t>
  </si>
  <si>
    <t>反映对路产路权、资产管理等的行政执法管理，是否存在安全隐患并及时整改，行政赔偿款支付及时，无纠纷隐患。</t>
  </si>
  <si>
    <t>群众对行业安全发展满意度</t>
  </si>
  <si>
    <t>反映群众对行业安全发展过程中的满意度情况。</t>
  </si>
  <si>
    <t>购置设备成本控制率</t>
  </si>
  <si>
    <t xml:space="preserve">反映项目采购设备的实际购置成本与采购预算之间的差异情况。  </t>
  </si>
  <si>
    <t>为保护人民群众生命和财产安全，保障公路完好、畅通，维护公路运输正常市场秩序，为社会经济发展和人民群众出行提供更加安全高效的服务保障。按照《云南省交通运输厅关于认真贯彻落实交通运输部严格规范公正文明执法意见的通知》，根据《中华人民共和国公路法》、《中华人民共和国道路交通安全法》和《中华人民共和国公路安全保护条例》的规定，根据《云南省交通运输厅 云南省公安厅关于印发云南省联合开展“百吨王”超限超载货车专项整治行动方案的通知》，2026年项目预计实现目标为：
1.提高货运车辆的检测率，降低超限率，有效保护路产路权，延长公路的使用寿命。
2.严控货运车辆因超限超载问题发生道路交通安全事故的次数，保护人民群众生命和国家、集体、个人财产安全。
3.改善治超站点生产、生活条件，调动治超人员工作积极性，做好治超站点、治超设备的更换及维修，按照“四基四化”标准提升治超站所形象，做好超限危害知识和应急工作宣传，规范超限运输检测行为，建立健康、规范、公平、有序的道路运输市场。
4.杜绝车辆超限（载）现象，确保公路设施的完好和公路交通安全，为交通运输提供良好的道路通行条件,更好地服务于社会经济发展。
5.设置治超非现场执法站点，保障彝良治超工作的正常开展。</t>
  </si>
  <si>
    <t>1.2026年度预计在1-3月完成该项目25%，4-6月完成该项目25%，7-9月完成该项目25%，10-12月完成该项目25%。主要用于保障交通运输综合行政执法工作持续稳定开展。
2.该项目在执行中要节约成本、提高效益。在支出管理上，预算单位要精打细算、厉行节约，从严管理。支出必须符合财经纪律、财会法规和财务规章制度的规定，严格按部门预算执行，按规定的开支标准、范围和渠道办理，不得相互挤占。2026年预计实现目标为：
（1）保护路产维护路权，保护公路安全畅通，交通执法检查发现问题处置率≥95%。
（2）按时足额发放在编在岗协管人员劳务报酬，发放百分比100%。
（3）服务对象对协管人员工作满意度≥90%。</t>
  </si>
  <si>
    <t>按时发协管人员工资率</t>
  </si>
  <si>
    <t>反映单位协管人员工资发放情况。</t>
  </si>
  <si>
    <t>协管员岗前及年度培训合格率</t>
  </si>
  <si>
    <t>交通执法检查发现问题处置率</t>
  </si>
  <si>
    <t>反映对公路、道路运输、安全生产监管等方面的行政执法监督发现问题处置情况。</t>
  </si>
  <si>
    <t>群众对协管人员工作满意度</t>
  </si>
  <si>
    <t>保障支队所辖公路各项交通运输综合行政执法工作的正常运转，弥补一线执法人员缺口的问题。进一步提升丽江国省干线、高速公路交通运输综合行政执法管理工作效率，最终实现提升交通运输综合行政执法队伍整体形象，方便民众的出行，更好地完成上级部门下达的各项工作任务的目标。运用财政资金1,053,300.00元，按照云南省交通运输综合行政执法局的工作部署，实施2026年度其他人员支出项目，以实现：
1.协管人员出勤率=100%；
2.协管人员岗前培训及复训合格率=100%；
3.检查发现协管人员问题整改率&gt;=95%；
4.协管人员工作群众满意度&gt;=90%。</t>
  </si>
  <si>
    <t xml:space="preserve">  在2026年运用国有资源有偿使用补助和执法办案补助550000元和其他收入500000元，按照云南省交通运输综合行政执法局的工作部署，实施2026年度交通运输行政执法监管专项经费项目，以实现：				
1.交通运输执法专项监督检查次数&gt;=3次/年
2.交通运输执法装备装配计划完成率=100%
3.制作案卷评查合格率&gt;=90%	
4.安全检查完成及时率&gt;=90%
5.执法装备配发及时率&gt;=95%
6.专项监督检查发现问题处置率&gt;=95%
7.行政执法类受理投诉案件办结率&gt;=95%
8.行政执法人员群众满意度&gt;=90%
9.设备购置成本控制率&lt;=100%
</t>
  </si>
  <si>
    <t>反映对公路、安全生产监管等方面的行政执法监督发现问题处置情况。</t>
  </si>
  <si>
    <t xml:space="preserve">运用财政资金1,745,118.28元，按照云南省交通运输综合行政执法局的工作部署，实施2026年度治理超限超载执法管理运维专项资金项目，以实现以下绩效目标：
1.公路超限检测站进站检测率&gt;=85%；
2.超限车辆卸载率&gt;=90%；
3.超限违法案件处理合规率≥90%；
4.单位治超工作年度考核评分≥95；
5.治超设备更换及维修及时率≥90%；
6.车辆超限运输下降率≥5%；
7.设备购置成本控制率&lt;=100%。
</t>
  </si>
  <si>
    <t>2026年，通过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 公路超限检测站进站检测率&gt;=85%；
    2. 超限超载危害宣传覆盖率&gt;=90%；
    3. 计划投资完成率&gt;=95%；
    4. 设备更换及维修及时率&gt;=90%；
    5. 治超执法工作群众满意度&gt;=90%。
    6. 治超专项资金使用情况=优
    通过项目实施，依法打击超限超载运输车辆，建立和完善长效治理工作机制，从根本上遏制超限超载运输对公路的危害，确保公路设施的完好和公路交通安全，为实现社会经济又好又快发展提供良好的交通保障。</t>
  </si>
  <si>
    <t>反映项目采购设备实际购置成本与采购预算之间的差异情况</t>
  </si>
  <si>
    <t xml:space="preserve">通过项目的实施，2026年预计实现目标为
1、可以缓解公路里程数日益增加的管理压力，减轻一线执法人员老龄化以及人员缺口问题。进一步提升支队工作效率，提高执法办案效率，促进法律法规宣传，提升执法队伍形象。
2、保障辖区内公路的安全、畅通，方便民众出行，同时也对建设功能明晰的综合交通网络，打造一体化衔接综合交通枢纽具有重要意义。
3、支队能顺利完成辖区的各项交通执法工作，保障各项工作正常运转，促进单位内部和谐，起到积极的作用。
4、预计截至年尾，协管人员聘用率大于等于98%， 路产违法案件处置率达到100%， 社会驾乘人员满意度达到90%以上。
</t>
  </si>
  <si>
    <t>反映协管人员执法辅助任务完成情况。</t>
  </si>
  <si>
    <t xml:space="preserve">通过协管人员参与执法辅助工作后，执法办案消耗时间、案件办理效率等提高情况。
</t>
  </si>
  <si>
    <t>运用财政资金35.00万元，按照省交通执法局德宏支队的工作部署，开展2026年度委托权限范围内的高速公路、普通国省干线公路路产路权保护工作，以实现：
1.安保服务管理，实现24小时门岗执勤和定时巡逻，安全隐患排查整改及时率&gt;=90%；
2.规范化建设与零星修缮，提升基础设施完好率，保障日常运营顺利进行，执法设备设施维修及时率&gt;=90%；
3.法制宣传工作，制作和分发法律宣传资料，宣传计划完成率=100%；
4.执法电子设备配置及维修，为提高现场执法和信息记录的效率，安全隐患排查整改及时率&gt;=90%；
5.行政执法类受理投诉案件办结率=100%；
6.服务受益人员满意度&gt;=90%。</t>
  </si>
  <si>
    <t>政策宣传计划完成率</t>
  </si>
  <si>
    <t xml:space="preserve">反映案件评查合格情况。上级部门通过对执法单位执法文书、案卷的评审检查，进一步提高行政执法处罚案件的规范情况。
</t>
  </si>
  <si>
    <t>反映项目采购实际购置成本与采购预算之间的差异情况。</t>
  </si>
  <si>
    <t>2026年，通过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1.超限车辆卸载率&gt;=90%
    2.超限检测设备安装完成率=100%
    3.单位治超工作年度考核评分&gt;=95分；
    4.治超设备更换及维修及时率≥90%;
    5.月均高速公路安全畅通率&gt;=98%；
    6.治超执法工作群众满意度&gt;=90%。
    7.设备购置成本控制率达到≤100%。
    通过项目实施，依法打击超限超载运输车辆，建立和完善长效治理工作机制，从根本上遏制超限超载运输对公路的危害，确保公路设施的完好和公路交通安全，为实现社会经济又好又快发展提供良好的交通保障。</t>
  </si>
  <si>
    <t>执法设备购置成本控制率</t>
  </si>
  <si>
    <t xml:space="preserve">    2026年，通过其他人员支出的投入，有效缓解当前一线执法人员老龄化及人员紧缺的现状，保障西双版纳支队各项工作的正常运转，进一步提升西双版纳支队交通执法效率和服务质量。我们设定了下列目标任务：
    1. 协管人员工资发放率=100%；
    2. 协管人员岗前培训及复训合格率＝100%；
    3. 执法辅助受理投诉案件办结率&gt;=95%；
    4. 协管人员工作满意度=90%。
    通过项目实施，加强执法辅助人员的教育和管理，提升其职业素养和工作能力，推动交通执法工作的法治化、规范化进程，为云南省交通运输事业的持续健康发展提供坚实的执法保障。</t>
  </si>
  <si>
    <t>2026年，通过交通运输行政执法监管专项经费的投入，加强后勤服务保障，推进“四基四化”项目的执行，确保执法保障基础全面夯实，进一步提升交通运输执法行业形象和支队执法站点规范化建设。我们设定了下列目标任务：
    1.本行政区域内政策宣传计划完成率=100%；
    2.制作案卷评查合格率&gt;=90%；
    3.执法设备设施维修及时率&gt;=90%；
    4.执法装备配发及时率&gt;=95%；
    5.行政执法类受理投诉案件办结率&gt;=95%；
    6.行政执法人员群众满意度&gt;=90%。
    7.设备购置成本控制率&lt;=100%
    通过项目实施，强化后勤保障、提升宣传引导、更新执法装备、建设专业系统等多维度投入，完善基层综合执法体制机制，深入推进交通运输行政执法队伍“四基四化”建设，构建更加规范、高效、智能的交通运输综合行政执法体系。</t>
  </si>
  <si>
    <t>实施方案明确了实施范围、考核办法、分配办法及相关要求，合理可行。通过项目落实，一定程度上缓解了支队人少事多的矛盾，促进了路政管理各项工作的有序落实，有效履行了“维护路产路权，保障公路安全畅通”的工作职责。2026年预计完成的目标有：路巡出勤率达100%，执法辅助人员出勤率达100%，破坏公路设施案件处理率达100%，案件结案率达98%以上，侵占公路路产案件降低率达100%，月均公路安全畅通率到95%以上，受益对象满意度达90%以上。</t>
  </si>
  <si>
    <t>路巡出勤完成率</t>
  </si>
  <si>
    <t>反映路巡出勤情况。</t>
  </si>
  <si>
    <t>执法辅助人员出勤率</t>
  </si>
  <si>
    <t>反映执法辅助人员出勤情况。</t>
  </si>
  <si>
    <t>破坏公路设施案件处理率</t>
  </si>
  <si>
    <t>反映破坏公路设施案件处理情况。</t>
  </si>
  <si>
    <t>案件结案率</t>
  </si>
  <si>
    <t>反映案件结案情况。</t>
  </si>
  <si>
    <t>侵占公路路产案件降低率</t>
  </si>
  <si>
    <t>反映侵占公路路产案件降低情况。</t>
  </si>
  <si>
    <t>公路月均安全畅通率</t>
  </si>
  <si>
    <t>反映公路月均安全畅通情况。</t>
  </si>
  <si>
    <t>驾乘人员满意度</t>
  </si>
  <si>
    <t>反映驾乘人员满意度情况。</t>
  </si>
  <si>
    <t>执法辅助人员满意度</t>
  </si>
  <si>
    <t>反映执法辅助人员满意度情况。</t>
  </si>
  <si>
    <t>2026年怒江支队将按照工作方案，及时对治超站（点）设施设备进行维修维护；按规定完成治超设施设备购置（秤、监控等）维修维护、网络使用、培训、宣传等所有工作。确保治超工作顺利开展，建立健康、规范、公平、有序的道路运输市场，杜绝车辆超限（载）现象，维护公路设施的完好和公路交通安全，延长公路使用寿命，为交通运输提供良好的道路通行条件，更好地服务于社会经济发展。实现绩效目标：（1）公路超限检测站进站检测率（产出指标）&gt;=85%；超限车辆卸载率&gt;=90%。（2）（质量指标）治超工作年度考核评分&gt;=95%（3）（效益指标）月均高速公路安全畅通率&gt;=98%；（4）治超执法工作群众满意度&gt;=90%，总体绩效目标为优。</t>
  </si>
  <si>
    <t>反映检测车辆超限数量情况。</t>
  </si>
  <si>
    <t xml:space="preserve">（一）2026年项目总体目标
提升执法效率：通过正规化和规范化执法工作，强化科技监管手段，提高执法效率。
保障安全稳定：确保人民生命财产安全和社会稳定，正确处理发展与安全的关系。
优化资源配置：充分利用现有资产，以最精简的资产配置保障单位职能履行和事业发展。
增强法制宣传：提高公众法律意识，通过多渠道法制宣传活动，普及法律法规知识。
完善内控管理：建立健全内控管理体系，确保项目资金使用的合规性和效率。
（二）实现绩效目标
2026年“交通执法监管项目绩效”平均指标≥90%，单位后勤保障正常运转≥85%，政策宣传计划完成=100%；设施、设备维修（护）理合格率≥90%，设施维修及时率≥90%，安全事故发生降低率≥5%，行政执法人员群众满意度≥90%。
</t>
  </si>
  <si>
    <t>交通运输执法后勤保障正常运转率</t>
  </si>
  <si>
    <t>反映房屋附属设施、消防系统设施、设备运行维护等正常运转情况。</t>
  </si>
  <si>
    <t>交通执法辖区政策宣传计划完成率</t>
  </si>
  <si>
    <t>反映本行政区域内交通运输法律法规宣传计划完成情况。</t>
  </si>
  <si>
    <t>安全事故发生降低率</t>
  </si>
  <si>
    <t>反映安全事故发生降低情况。</t>
  </si>
  <si>
    <t xml:space="preserve">2026年，通过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1.公路超限检测站进站检测率&gt;=85%；
2.单位治超工作年度考核评分&gt;=95分；
3.治超设备更换及维修及时率&gt;=90%；
4.月均高速公路安全畅通率&gt;=98%；
5.治超执法工作群众满意度&gt;=90%。
通过项目实施，依法打击超限超载运输车辆，建立和完善长效治理工作机制，从根本上遏制超限超载运输对公路的危害，确保公路设施的完好和公路交通安全，为实现社会经济又好又快发展提供良好的交通保障。
</t>
  </si>
  <si>
    <t xml:space="preserve">  2026年通过实施该项目，保障支队所辖公路里程各项交通执法工作的正常运转，减轻一线执法人员老化的困难及人员缺口的问题。进一步提升迪庆州国省干道、高速公路的路政管理工作效率，最终实现提升路政执法队伍整体形象，方便民众的出行，更好地完成上级部门下达的各项工作任务的目标。完成协管人员出勤率=100%;协管人员执法辅助任务完成及时率=100%;执法辅助受理投诉案件办结率&gt;=95%。
</t>
  </si>
  <si>
    <t xml:space="preserve">2026年度完成德钦大队办公生活区域内所受地质灾害威胁的单位避险搬迁工作，严格按照预算和相关财务制度使用避险搬迁项目专项资金，确保资金专款专用。年度目标：主体工程完成率≥90%，整体计划完成率≥90%，验收合格率≥95%，征地款支付及时率≥90%，项目按时完成率≥95%，受益人群覆盖率≥95%，设计功能实现率≥95%，使用人员满意度≥95%。
</t>
  </si>
  <si>
    <t>主体工程完成率</t>
  </si>
  <si>
    <t>反映主体工程完工情况。</t>
  </si>
  <si>
    <t>征地计划完成率</t>
  </si>
  <si>
    <t>反映工程按计划完成情况。</t>
  </si>
  <si>
    <t>验收合格率</t>
  </si>
  <si>
    <t>反映项目工程建设质量情况。</t>
  </si>
  <si>
    <t>征地款支付及时率</t>
  </si>
  <si>
    <t>反映工程款是否在规定的时间内支付。</t>
  </si>
  <si>
    <t>项目按时完成率</t>
  </si>
  <si>
    <t>反映德钦大队县城地质灾害避险搬迁项目按时完成情况。</t>
  </si>
  <si>
    <t>受益人群覆盖率</t>
  </si>
  <si>
    <t>反映项目设计受益人群覆盖情况。</t>
  </si>
  <si>
    <t>设计功能实现率</t>
  </si>
  <si>
    <t>反映建设项目设施设计功能的实现情况。</t>
  </si>
  <si>
    <t>反映服务对象对购置设备的整体满意情况。</t>
  </si>
  <si>
    <t xml:space="preserve">2026年实施交通运输行政执法监管专项经费项目目标：1、保障迪庆支队管辖区内公路安全畅通。2、通过实施该项目，确保各类设施、设备正常运转，房屋、设备破损能够及时得到维修，保障人身财产、国有资产安全，保证环境的清洁卫生、花草苗木成活率高，保持园林单位标准，病媒生物控制达C级，人居环境得到优化，通过24小时工作人员保障区域内安全稳定，无重大安全事故。 </t>
  </si>
  <si>
    <t xml:space="preserve">    实施好执法辅助人员2026年经费补助，建立起一支政治坚定、纪律严明、行为规范、业务精湛、廉洁高效的职业化交通执法队伍；树立交通执法好形象，提高交通执法公信力；对保障执法辅助人员的福利待遇，解决支队人员缺口问题，保障各项工作正常运转，促进单位内部和谐，起到积极作用。保障交通工程质量监督工作；按时支付编外人员工资及社保，保障单位正常运转。2026年完成的绩效目标为：辅助人员聘用数率、辅助人员出勤数率、辅助人员工资发放及时率均达到100%，巡查检查发现辅助人员问题整改率大于等于95%，执法辅助人员工作群众满意度大于等于90%。</t>
  </si>
  <si>
    <t>辅助人员聘用率</t>
  </si>
  <si>
    <t>反映按照实际情况可以聘用的辅助人员情况。</t>
  </si>
  <si>
    <t>辅助人员出勤率</t>
  </si>
  <si>
    <t>反映辅助人员参与执法辅助出勤情况。</t>
  </si>
  <si>
    <t>工资发放及时率</t>
  </si>
  <si>
    <t>反映辅助人员工资发放情况。</t>
  </si>
  <si>
    <t>检查发现辅助人员问题整改率</t>
  </si>
  <si>
    <t>反映巡查检查发现辅助人员问题整改落实情况。</t>
  </si>
  <si>
    <t>辅助人员工作群众满意度</t>
  </si>
  <si>
    <t>反映群众对辅助人员在协助执法过程中工作情况的满意度情况。</t>
  </si>
  <si>
    <t>1.完成质量检测机构及监理企业资质专家评审3个以上，出具质量检测机构专家技术评审报告及监理企业专家评审意见3份以上；
2.质量检测机构及监理企业资质申请省交通运输厅受理并委托后的评审率100%；                                         
3.组织完成质量检测机构资质专家评审时间不超过60个工作日，组织完成监理企业资质专家评审时间不超过30日；
4.出具质量检测机构专家技术评审报告及监理企业专家评审意见的利用率100%；
5.在资质专家评审过程中严格执行相关资质许可审查及廉政规定，服务对象（委托单位）满意度不低于90%。</t>
  </si>
  <si>
    <t>完成资质评审机构及企业数量</t>
  </si>
  <si>
    <t>个</t>
  </si>
  <si>
    <t>反映资质专家评审完成情况。</t>
  </si>
  <si>
    <t>出具专家评审报告及意见数量</t>
  </si>
  <si>
    <t>份</t>
  </si>
  <si>
    <t>反映出具质量检测机构专家技术评审报告及监理企业专家评审意见情况。</t>
  </si>
  <si>
    <t>资质申请省厅受理委托后评审率</t>
  </si>
  <si>
    <t>反映质量检测机构及监理企业资质申请受理后专家评审开展情况。</t>
  </si>
  <si>
    <t>组织完成质量检测资质评审时间</t>
  </si>
  <si>
    <t>工作日</t>
  </si>
  <si>
    <t>反映完成质量检测资质专家评审的时效情况。</t>
  </si>
  <si>
    <t>组织完成监理资质评审时间</t>
  </si>
  <si>
    <t>30</t>
  </si>
  <si>
    <t>日</t>
  </si>
  <si>
    <t>反映完成监理资质专家评审的时效情况。</t>
  </si>
  <si>
    <t>出具专家评审报告及意见利用率</t>
  </si>
  <si>
    <t>反映出具专家评审报告及意见的利用情况。</t>
  </si>
  <si>
    <t>服务对象（委托单位）满意度</t>
  </si>
  <si>
    <t>反映专家评审报告及意见使用者的满意度情况。</t>
  </si>
  <si>
    <t>2026年项目目标为：
1.加强对物业管理服务履约管理，做好办公楼公共服务，提高服务质量；做好消防安全管理、特种设备（电梯）的维修养护及年检工作、卫生保洁管理等维护局综合办公楼安全稳定。
（1）每半月对电梯进行检修1次。
（2）每月对消防器材进行安全检查1次，每年进行消防安全演练1次。
（3）安排1人24小时提供安保服务，每天进行1次及以上安保巡察。
（4）安排1人提供保洁服务，每天进行1次及以上保洁服务。
2.确保区域网用户对互联网访问，连接、调通、测试，处理好在接入和使用租用业务过程中出现的技术故障。按国家主管部门颁布的电信服务标准和电路质量要求提供服务，保证租用业务畅通。外网保证网络接通效率达90%以上；内部通信网络，保证接通效率达90%以上。
3.完成办公楼外墙、部分内墙修复，对部分不稳定墙砖及设施排除安全隐患，保证100%完工。
4.对内网应用系统及设备提供运维管理与维护，并出具维护情况报告；对老化或故障的信息化设备及时进行修复，每月日常维护1次，并开展网络安全维护监测不少于1次，每年设备故障维修不少于40次。</t>
  </si>
  <si>
    <t>设施设备检查检修次数</t>
  </si>
  <si>
    <t>12</t>
  </si>
  <si>
    <t>反映电梯、消防等设施设备检查检修次数。</t>
  </si>
  <si>
    <t>信息化设备维护及网络安全监测</t>
  </si>
  <si>
    <t>反映信息化设备维护和网路安全监测情况。</t>
  </si>
  <si>
    <t>安保巡查和保洁服务次数</t>
  </si>
  <si>
    <t>365</t>
  </si>
  <si>
    <t>反映每天安保巡查和保洁服务次数。</t>
  </si>
  <si>
    <t>办公楼维修验收合格率</t>
  </si>
  <si>
    <t>反映办公楼维修维护工程完成情况。</t>
  </si>
  <si>
    <t>内外网接通率</t>
  </si>
  <si>
    <t>反映内外网网络接通效率。</t>
  </si>
  <si>
    <t>信息化设备故障维修率</t>
  </si>
  <si>
    <t>反映信息化设备状况。</t>
  </si>
  <si>
    <t>设施设备问题整改率</t>
  </si>
  <si>
    <t>反映设施设备使用状态及安全状况。</t>
  </si>
  <si>
    <t>服务受益人员满意度</t>
  </si>
  <si>
    <t>反映服务受益人员对物业管理、网络现状、办公环境、法律咨询服务、财务咨询服务、信息化设备及网络安全等的满意情况。</t>
  </si>
  <si>
    <t>按照《公路水运工程质量监督管理规定》的规定和云南省交通运输厅权责清单要求，公路水运建设项目交工验收向交通运输主管部门备案为行政确认事项，公路水运建设项目竣工验收为行政许可事项，为依法依规有效履行行政职责，需对公路水运建设项目开展交工质量验证性检测、竣工质量复测，出具交工质量核验意见、竣工质量鉴定报告。2026年具体目标为：
1.计划开展交工质量验证性检测项目数大于等于1个。
2.计划开展竣工质量复测项目数大于等于3个。
2.交工核验及竣工复测项目覆盖率100%。
3.通过政府采购第三方服务单位，委托服务工作质量评价得分不低于85分。
4.项目按时完成率100%。
5.报告成果利用率不低于90%。
6.发现问题整改率不低于95%。检查发现的问题及时反馈给建设项目，督促建设项目进一步落实工程质量责任，完成存在问题的整改。
7.服务对象满意度不低于90%，在检查过程中执行廉政规定，服务对象满意。</t>
  </si>
  <si>
    <t>交工质量验证性检测项目数</t>
  </si>
  <si>
    <t>1.0</t>
  </si>
  <si>
    <t>反映检测项目数量情况。</t>
  </si>
  <si>
    <t>竣工质量复测项目数</t>
  </si>
  <si>
    <t>交工核验及竣工复测项目覆盖率</t>
  </si>
  <si>
    <t>反映检查公路水运建设项目覆盖情况。</t>
  </si>
  <si>
    <t>委托服务质量评价得分</t>
  </si>
  <si>
    <t>反映委托服务质量情况。</t>
  </si>
  <si>
    <t>反映项目按时完成率情况。</t>
  </si>
  <si>
    <t>报告成果利用率</t>
  </si>
  <si>
    <t>反映检测报告成果利用率。</t>
  </si>
  <si>
    <t>发现问题整改率</t>
  </si>
  <si>
    <t>反映检查发现问题的整改情况。</t>
  </si>
  <si>
    <t>反映服务对象满意度情况。</t>
  </si>
  <si>
    <t xml:space="preserve">本项目紧紧围绕2026年交通建设工程质量安全及信用评价监督检查、原材料质量监督抽查、监理企业及检测机构的日常监督管理、组织比对试验、提升监督及执法人员的专业技能和综合素质等重点工作任务，推进云南省交通建设工程行业高质量发展。2026年具体目标为：
1.通过政府采购公开招标的方式委托第三方服务机构完成在建省管交通建设工程的质量安全及信用评价监督检查、原材料质量监督抽查工作，及时在建设过程中消除质量隐患和查处不合格产品。检查项目数量不小于18个，检查覆盖率和按时完成率为100%，发现问题整改率不小于95%；抽查原材料种类不小于8类。
2.通过政府采购公开招标的方式委托第三方服务机构完成监理企业及检测机构专项检查、能力验证比对等工作，加大监理和质量检测行业过程监管力度，规范从业行为。专项检查抽查比例不小于20%；组织比对试验参与比例不少于90%。
3.组织监督及执法人员的专业技能和综合素质培训。集中培训学时不小于4天，培训合格率为100%。
4.法律咨询意见不少于5份，合同审查数量大于等于20份。
5.项目咨询与审计单位出具的咨询意见书和审计报告不小于5份。
6.提升服务对象满意度。满意度不小于90%。
</t>
  </si>
  <si>
    <t>省管高速质量安全督查项目数量</t>
  </si>
  <si>
    <t>11</t>
  </si>
  <si>
    <t>反映检查工程建设项目数量情况</t>
  </si>
  <si>
    <t>地方高速质量督查项目数量</t>
  </si>
  <si>
    <t>国道改造质量督查项目数量</t>
  </si>
  <si>
    <t>8</t>
  </si>
  <si>
    <t>水运质量督查项目数量</t>
  </si>
  <si>
    <t>省管公路信用评价督查项目数量</t>
  </si>
  <si>
    <t>原材料抽查种类</t>
  </si>
  <si>
    <t>类</t>
  </si>
  <si>
    <t>反映检查原材料种类情况。</t>
  </si>
  <si>
    <t>省内监理企业及检测机构抽查比例</t>
  </si>
  <si>
    <t>20</t>
  </si>
  <si>
    <t>反映省内注册监理企业及质量检测机构抽查完成情况。</t>
  </si>
  <si>
    <t>质量检测机构比对试验参与比例</t>
  </si>
  <si>
    <t>反映省内注册质量检测机构比对试验参与情况</t>
  </si>
  <si>
    <t>执法人员年度集中培训学时</t>
  </si>
  <si>
    <t>反映质量安全监督执法人员全年参与集中培训的情况。</t>
  </si>
  <si>
    <t>出具咨询意见书和审计报告</t>
  </si>
  <si>
    <t>反映财务管理咨询服务及专项经费审计情况。</t>
  </si>
  <si>
    <t>合同审查数量</t>
  </si>
  <si>
    <t>反映合同审查数量。</t>
  </si>
  <si>
    <t>提供法律咨询意见</t>
  </si>
  <si>
    <t>反映提供专业的法律意见建议数量。</t>
  </si>
  <si>
    <t>工程建设项目检查覆盖率</t>
  </si>
  <si>
    <t>反映检查工程建设项目覆盖情况</t>
  </si>
  <si>
    <t>人员培训合格率</t>
  </si>
  <si>
    <t>反映培训质量和效果。</t>
  </si>
  <si>
    <t>反映报告成果利用率。</t>
  </si>
  <si>
    <t>反映检查发现问题的整改情况</t>
  </si>
  <si>
    <t>预算06表</t>
  </si>
  <si>
    <t>2026年政府性基金预算支出预算表</t>
  </si>
  <si>
    <t>政府性基金预算支出</t>
  </si>
  <si>
    <t>说明：2026年云南省交通运输综合行政执法局无用政府性基金安排的支出预算，故该表为空表。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</si>
  <si>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</si>
  <si>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</si>
  <si>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</si>
  <si>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</si>
  <si>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</si>
  <si>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</si>
  <si>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</si>
  <si>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</si>
  <si>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</si>
  <si>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</si>
  <si>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</si>
  <si>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</si>
  <si>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局机关公车加油费</t>
  </si>
  <si>
    <t>C23120302 车辆加油、添加燃料服务</t>
  </si>
  <si>
    <t>年</t>
  </si>
  <si>
    <t>局机关公车购买保险费</t>
  </si>
  <si>
    <t>C1804010201 机动车保险服务</t>
  </si>
  <si>
    <t>局机关公车维修保养费</t>
  </si>
  <si>
    <t>C23120000 维修和保养服务</t>
  </si>
  <si>
    <t>信访室茶水柜</t>
  </si>
  <si>
    <t>A05010505 茶水柜</t>
  </si>
  <si>
    <t>组</t>
  </si>
  <si>
    <t>复印纸</t>
  </si>
  <si>
    <t>A05040101 复印纸</t>
  </si>
  <si>
    <t>箱</t>
  </si>
  <si>
    <t>信访室会议椅</t>
  </si>
  <si>
    <t>A05010303 会议椅</t>
  </si>
  <si>
    <t>把</t>
  </si>
  <si>
    <t>信访室会议桌</t>
  </si>
  <si>
    <t>A05010202 会议桌</t>
  </si>
  <si>
    <t>平方</t>
  </si>
  <si>
    <t>信访室书柜</t>
  </si>
  <si>
    <t>A05010501 书柜</t>
  </si>
  <si>
    <t>办公电脑</t>
  </si>
  <si>
    <t>A02010105 台式计算机</t>
  </si>
  <si>
    <t>台</t>
  </si>
  <si>
    <t>A4彩色打印机</t>
  </si>
  <si>
    <t>A02021004 A4彩色打印机</t>
  </si>
  <si>
    <t>A4黑白打印机</t>
  </si>
  <si>
    <t>A02021003 A4黑白打印机</t>
  </si>
  <si>
    <t>办公椅</t>
  </si>
  <si>
    <t>A05010301 办公椅</t>
  </si>
  <si>
    <t>保密室保密柜</t>
  </si>
  <si>
    <t>A05010504 保密柜</t>
  </si>
  <si>
    <t>执法人员意外伤害险</t>
  </si>
  <si>
    <t>C18040000 保险服务</t>
  </si>
  <si>
    <t>项</t>
  </si>
  <si>
    <t>小茶几</t>
  </si>
  <si>
    <t>A05010204 茶几</t>
  </si>
  <si>
    <t>茶水柜</t>
  </si>
  <si>
    <t>单人沙发</t>
  </si>
  <si>
    <t>A05010402 单人沙发</t>
  </si>
  <si>
    <t>报告厅会议椅</t>
  </si>
  <si>
    <t>报告厅会议桌</t>
  </si>
  <si>
    <t>保密室手机屏蔽柜</t>
  </si>
  <si>
    <t>A05010599 其他柜类</t>
  </si>
  <si>
    <t>档案室光盘柜</t>
  </si>
  <si>
    <t>投影仪</t>
  </si>
  <si>
    <t>A02020200 投影仪</t>
  </si>
  <si>
    <t>文件柜</t>
  </si>
  <si>
    <t>A05010502 文件柜</t>
  </si>
  <si>
    <t>物业管理服务</t>
  </si>
  <si>
    <t>C21040001 物业管理服务</t>
  </si>
  <si>
    <t>云南省交通运输综合行政执法局执法终端物联网保障2026年项目_物联网卡租用</t>
  </si>
  <si>
    <t>C17010200 网络接入服务</t>
  </si>
  <si>
    <t>云南省交通运输综合行政执法系统网络租用2026年项目</t>
  </si>
  <si>
    <t>行政执法制式服装和标志配（换）发购置</t>
  </si>
  <si>
    <t>A05030301 制服</t>
  </si>
  <si>
    <t>安可电脑购置（便携式）</t>
  </si>
  <si>
    <t>A02010108 便携式计算机</t>
  </si>
  <si>
    <t>安可电脑购置（台式）</t>
  </si>
  <si>
    <t>协管人员劳务派遣服务</t>
  </si>
  <si>
    <t>C05040500 道路交通协管服务</t>
  </si>
  <si>
    <t>空调</t>
  </si>
  <si>
    <t>A02061804 空调机</t>
  </si>
  <si>
    <t>物业管理服务费</t>
  </si>
  <si>
    <t>车辆加油、添加燃料服务</t>
  </si>
  <si>
    <t>车辆维修和保养服务</t>
  </si>
  <si>
    <t>C23120301 车辆维修和保养服务</t>
  </si>
  <si>
    <t>车辆保险服务费</t>
  </si>
  <si>
    <t>LED显示屏</t>
  </si>
  <si>
    <t>A02021103 LED显示屏</t>
  </si>
  <si>
    <t>套</t>
  </si>
  <si>
    <t>移动执法终端</t>
  </si>
  <si>
    <t>A02010401 触摸式终端设备</t>
  </si>
  <si>
    <t>公路风险隐患即时填报系统软件</t>
  </si>
  <si>
    <t>A08060301 基础软件</t>
  </si>
  <si>
    <t>纪委走读式谈话室</t>
  </si>
  <si>
    <t>大件运输许可数字化提升系统设备</t>
  </si>
  <si>
    <t>A02370200 交通管理设备</t>
  </si>
  <si>
    <t>机动车保险服务</t>
  </si>
  <si>
    <t>购买办公复印纸</t>
  </si>
  <si>
    <t>执法辅助人员（协管人员）劳务费、公用经费</t>
  </si>
  <si>
    <t>执法辅助人员（协管人员）劳务服务</t>
  </si>
  <si>
    <t>办公桌</t>
  </si>
  <si>
    <t>A05010201 办公桌</t>
  </si>
  <si>
    <t>张</t>
  </si>
  <si>
    <t>更衣柜</t>
  </si>
  <si>
    <t>A05010503 更衣柜</t>
  </si>
  <si>
    <t>动态公路车辆自动衡</t>
  </si>
  <si>
    <t>笔记本电脑</t>
  </si>
  <si>
    <t>碎纸机</t>
  </si>
  <si>
    <t>A02021301 碎纸机</t>
  </si>
  <si>
    <t>劳务派遣人员服务费</t>
  </si>
  <si>
    <t>派遣人员劳务费</t>
  </si>
  <si>
    <t>车辆燃料费</t>
  </si>
  <si>
    <t>车辆修理费</t>
  </si>
  <si>
    <t>车辆保险费</t>
  </si>
  <si>
    <t>复印机</t>
  </si>
  <si>
    <t>A02020100 复印机</t>
  </si>
  <si>
    <t>打印纸</t>
  </si>
  <si>
    <t>保密档案柜</t>
  </si>
  <si>
    <t>台式电脑</t>
  </si>
  <si>
    <t>执法记录仪</t>
  </si>
  <si>
    <t>A02020600 执法记录仪</t>
  </si>
  <si>
    <t>道路交通协管服务</t>
  </si>
  <si>
    <t>车辆加油服务</t>
  </si>
  <si>
    <t>车辆保险服务</t>
  </si>
  <si>
    <t>激光打印机</t>
  </si>
  <si>
    <t>云龙大队LED屏</t>
  </si>
  <si>
    <t>面</t>
  </si>
  <si>
    <t>保密室便携式计算机</t>
  </si>
  <si>
    <t>保密室多功能一体机</t>
  </si>
  <si>
    <t>A02020400 多功能一体机</t>
  </si>
  <si>
    <t>A4复印纸</t>
  </si>
  <si>
    <t>保密室WPS办公软件</t>
  </si>
  <si>
    <t>A08060399 其他计算机软件</t>
  </si>
  <si>
    <t>保密室杀毒软件</t>
  </si>
  <si>
    <t>杀毒软件</t>
  </si>
  <si>
    <t>台式计算机</t>
  </si>
  <si>
    <t>衣柜</t>
  </si>
  <si>
    <t>椅子</t>
  </si>
  <si>
    <t>会议桌</t>
  </si>
  <si>
    <t>单人床</t>
  </si>
  <si>
    <t>A05010104 木制床类</t>
  </si>
  <si>
    <t>床头柜</t>
  </si>
  <si>
    <t>C21040000 物业管理服务</t>
  </si>
  <si>
    <t>协管人员专项经费</t>
  </si>
  <si>
    <t>月</t>
  </si>
  <si>
    <t xml:space="preserve">	 公务用车车辆加油、添加燃料服务</t>
  </si>
  <si>
    <t>公务用车车辆维修和保养服务</t>
  </si>
  <si>
    <t>公务用车机动车保险服务</t>
  </si>
  <si>
    <t>喷墨打印机</t>
  </si>
  <si>
    <t>保险柜</t>
  </si>
  <si>
    <t>采购办公椅</t>
  </si>
  <si>
    <t>采购笔记本电脑</t>
  </si>
  <si>
    <t>采购普通彩色复印机</t>
  </si>
  <si>
    <t>采购会议椅</t>
  </si>
  <si>
    <t>采购会议桌</t>
  </si>
  <si>
    <t>空调机</t>
  </si>
  <si>
    <t>采购电视机</t>
  </si>
  <si>
    <t>A02091001 普通电视设备（电视机）</t>
  </si>
  <si>
    <t>采购投影仪</t>
  </si>
  <si>
    <t>采购文件柜一批</t>
  </si>
  <si>
    <t>多功能一体机</t>
  </si>
  <si>
    <t>书柜</t>
  </si>
  <si>
    <t>执法辅助人员劳务费</t>
  </si>
  <si>
    <t>彩色打印机</t>
  </si>
  <si>
    <t>A02021002 A3彩色打印机</t>
  </si>
  <si>
    <t>块</t>
  </si>
  <si>
    <t>彩色复印机</t>
  </si>
  <si>
    <t>包</t>
  </si>
  <si>
    <t>双层床</t>
  </si>
  <si>
    <t>A05010102 钢塑床类</t>
  </si>
  <si>
    <t>双人更衣柜</t>
  </si>
  <si>
    <t>A05010299 其他台、桌类</t>
  </si>
  <si>
    <t>桌前椅</t>
  </si>
  <si>
    <t>A05010302 桌前椅</t>
  </si>
  <si>
    <t>会议椅</t>
  </si>
  <si>
    <t>其他台、桌</t>
  </si>
  <si>
    <t>桌子</t>
  </si>
  <si>
    <t>电视</t>
  </si>
  <si>
    <t>A02021104 液晶显示器</t>
  </si>
  <si>
    <t>劳务派遣人员工资</t>
  </si>
  <si>
    <t>C15020400 公路管理和养护服务</t>
  </si>
  <si>
    <t>劳务派遣人员劳务费</t>
  </si>
  <si>
    <t>文山支队车辆燃油服务</t>
  </si>
  <si>
    <t>文山支队车辆维修和保养服务</t>
  </si>
  <si>
    <t>文山支队车辆保险服务</t>
  </si>
  <si>
    <t>文山支队办公用复印纸采购</t>
  </si>
  <si>
    <t>盒</t>
  </si>
  <si>
    <t>移动手持终端（资产清查扫描仪）</t>
  </si>
  <si>
    <t>A02021119 条码扫描器</t>
  </si>
  <si>
    <t>打印机(隆阳大队)</t>
  </si>
  <si>
    <t>办公椅(支队机关)</t>
  </si>
  <si>
    <t>办公桌(隆阳大队)</t>
  </si>
  <si>
    <t>办公桌（支队机关）</t>
  </si>
  <si>
    <t>件</t>
  </si>
  <si>
    <t>空调机（高速一大队）</t>
  </si>
  <si>
    <t>碎纸机（腾冲超限运输检测站）</t>
  </si>
  <si>
    <t>隆阳大队基层执法站所维修维护购置办公椅</t>
  </si>
  <si>
    <t>隆阳大队基层执法站所维修维护购置办公桌</t>
  </si>
  <si>
    <t>其他人员工资福利支出</t>
  </si>
  <si>
    <t>车辆加油、添加燃料服务费</t>
  </si>
  <si>
    <t>四人工位</t>
  </si>
  <si>
    <t>茶几</t>
  </si>
  <si>
    <t>沙发</t>
  </si>
  <si>
    <t>A05010499 其他沙发类</t>
  </si>
  <si>
    <t>编外人员工资</t>
  </si>
  <si>
    <t>编外人员公用经费</t>
  </si>
  <si>
    <t>发放编外人员工资</t>
  </si>
  <si>
    <t>A3黑白打印机</t>
  </si>
  <si>
    <t>A02021001 A3黑白打印机</t>
  </si>
  <si>
    <t>批</t>
  </si>
  <si>
    <t>称重系统地磅</t>
  </si>
  <si>
    <t>A02121202 地中衡</t>
  </si>
  <si>
    <t>非现场执法系统</t>
  </si>
  <si>
    <t>置物架</t>
  </si>
  <si>
    <t>A05010602 金属质架类</t>
  </si>
  <si>
    <t>木制床</t>
  </si>
  <si>
    <t>三人沙发</t>
  </si>
  <si>
    <t>A05010401 三人沙发</t>
  </si>
  <si>
    <t>执法辅助人员劳务服务</t>
  </si>
  <si>
    <t>执法辅助人员劳务派遣服务费</t>
  </si>
  <si>
    <t>车辆维修和保养</t>
  </si>
  <si>
    <t>车辆保险</t>
  </si>
  <si>
    <t>A3打印机</t>
  </si>
  <si>
    <t>电子显示屏</t>
  </si>
  <si>
    <t>视频会议系统LED显示屏</t>
  </si>
  <si>
    <t>会议条桌</t>
  </si>
  <si>
    <t>信创WPS软件</t>
  </si>
  <si>
    <t>床</t>
  </si>
  <si>
    <t>A05010199 其他床类</t>
  </si>
  <si>
    <t>切菜台（含储物柜）</t>
  </si>
  <si>
    <t>五节文件柜</t>
  </si>
  <si>
    <t>档案柜</t>
  </si>
  <si>
    <t>值班备勤室床头柜</t>
  </si>
  <si>
    <t>值班备勤室衣柜</t>
  </si>
  <si>
    <t>演讲台</t>
  </si>
  <si>
    <t>超限站执法工作信息化软件</t>
  </si>
  <si>
    <t>A0806030302 行业应用软件</t>
  </si>
  <si>
    <t>腾讯云服务</t>
  </si>
  <si>
    <t>C16040000 云计算服务</t>
  </si>
  <si>
    <t xml:space="preserve"> 道路交通协管服务</t>
  </si>
  <si>
    <t xml:space="preserve"> LED显示屏（多彩）</t>
  </si>
  <si>
    <t>平方米</t>
  </si>
  <si>
    <t>安保人员工资</t>
  </si>
  <si>
    <t>执法辅助人员（协管员）劳务服务</t>
  </si>
  <si>
    <t>便捷式计算机</t>
  </si>
  <si>
    <t>多功能复印机</t>
  </si>
  <si>
    <t>打印机</t>
  </si>
  <si>
    <t>会议室LED屛</t>
  </si>
  <si>
    <t>综合楼LED屏</t>
  </si>
  <si>
    <t>会议桌椅</t>
  </si>
  <si>
    <t>办公桌椅</t>
  </si>
  <si>
    <t>空调（柜机）</t>
  </si>
  <si>
    <t>空调机（壁挂式）</t>
  </si>
  <si>
    <t>黑白打印机</t>
  </si>
  <si>
    <t>笔机本电脑</t>
  </si>
  <si>
    <t>A4纸</t>
  </si>
  <si>
    <t>基础软件</t>
  </si>
  <si>
    <t>车辆油料</t>
  </si>
  <si>
    <t>车辆维修（护）费</t>
  </si>
  <si>
    <t>安保、保洁等服务费</t>
  </si>
  <si>
    <t>C99000000 其他服务</t>
  </si>
  <si>
    <t>交通建设工程质量安全监督检查服务委托</t>
  </si>
  <si>
    <t>C19990000 其他专业技术服务</t>
  </si>
  <si>
    <t>项目咨询与审计服务委托</t>
  </si>
  <si>
    <t>C20030800 预算绩效评价咨询服务</t>
  </si>
  <si>
    <t>公务车辆油费</t>
  </si>
  <si>
    <t>公务车辆维修和保养服务</t>
  </si>
  <si>
    <t>公务车辆保险服务</t>
  </si>
  <si>
    <t>交工质量验证性检测及竣工质量复测服务委托</t>
  </si>
  <si>
    <t>预算08表</t>
  </si>
  <si>
    <t>2026年部门政府购买服务预算表</t>
  </si>
  <si>
    <t>政府购买服务项目</t>
  </si>
  <si>
    <t>政府购买服务目录</t>
  </si>
  <si>
    <t>说明：2026年云南省交通运输综合行政执法局无政府购买服务支出预算，故该表为空表。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</si>
  <si>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</si>
  <si>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</si>
  <si>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</si>
  <si>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</si>
  <si>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</si>
  <si>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</si>
  <si>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</si>
  <si>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</si>
  <si>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</si>
  <si>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</si>
  <si>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</si>
  <si>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</si>
  <si>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</si>
  <si>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</si>
  <si>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</si>
  <si>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</si>
  <si>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</si>
  <si>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</si>
  <si>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</si>
  <si>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</si>
  <si>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</si>
  <si>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</si>
  <si>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</si>
  <si>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</si>
  <si>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</si>
  <si>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说明：2026年云南省交通运输综合行政执法局无省对下转移支付预算，故该表为空表。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</si>
  <si>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</si>
  <si>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</si>
  <si>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</si>
  <si>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</si>
  <si>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</si>
  <si>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</si>
  <si>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</si>
  <si>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</si>
  <si>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</si>
  <si>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</si>
  <si>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</si>
  <si>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</si>
  <si>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设备</t>
  </si>
  <si>
    <t>国产电脑</t>
  </si>
  <si>
    <t>A02029900 其他办公设备</t>
  </si>
  <si>
    <t>无纸化会议系统</t>
  </si>
  <si>
    <t>A02061818 饮水器</t>
  </si>
  <si>
    <t>饮水机</t>
  </si>
  <si>
    <t>A02080701 普通电话机</t>
  </si>
  <si>
    <t>电话机</t>
  </si>
  <si>
    <t>A02080805 视频会议系统及会议室音频系统</t>
  </si>
  <si>
    <t>总值班室视频调度系统</t>
  </si>
  <si>
    <t>A02370400 安全、检查、监视、报警设备</t>
  </si>
  <si>
    <t>保密室安防报警系统</t>
  </si>
  <si>
    <t>保密室监控系统</t>
  </si>
  <si>
    <t>保密室门禁系统</t>
  </si>
  <si>
    <t>信访室监控设备</t>
  </si>
  <si>
    <t>图书和档案</t>
  </si>
  <si>
    <t>A04040500 地图</t>
  </si>
  <si>
    <t>地图</t>
  </si>
  <si>
    <t>幅</t>
  </si>
  <si>
    <t>家具和用品</t>
  </si>
  <si>
    <t>A02061801 电冰箱</t>
  </si>
  <si>
    <t>电冰箱</t>
  </si>
  <si>
    <t>无形资产</t>
  </si>
  <si>
    <t>A02430900 无人机</t>
  </si>
  <si>
    <t>无人机</t>
  </si>
  <si>
    <t>A05010101 钢木床类</t>
  </si>
  <si>
    <t>钢架上下床</t>
  </si>
  <si>
    <t>双门衣柜</t>
  </si>
  <si>
    <t>台式机</t>
  </si>
  <si>
    <t>笔记本电脑（保密室）</t>
  </si>
  <si>
    <t>多功能一体机（保密室）</t>
  </si>
  <si>
    <t>云龙大队LED显示屏</t>
  </si>
  <si>
    <t>门禁系统（鹤庆大队）</t>
  </si>
  <si>
    <t>A02080102 移动通信（网）设备</t>
  </si>
  <si>
    <t>对讲机（治超站）</t>
  </si>
  <si>
    <t>A02091107 视频监控设备</t>
  </si>
  <si>
    <t>询问调查设备（治超站）</t>
  </si>
  <si>
    <t>无人机（治超站）</t>
  </si>
  <si>
    <t>架</t>
  </si>
  <si>
    <t>单人床（治超站）</t>
  </si>
  <si>
    <t>A05030601 天篷、遮阳篷、帐篷</t>
  </si>
  <si>
    <t>帐篷（治超站）</t>
  </si>
  <si>
    <t>顶</t>
  </si>
  <si>
    <t>房屋和构筑物</t>
  </si>
  <si>
    <t>A01010100 办公用房</t>
  </si>
  <si>
    <t>通海大队执法办公用房</t>
  </si>
  <si>
    <t>幢</t>
  </si>
  <si>
    <t>普通彩色复印机</t>
  </si>
  <si>
    <t>A02071300 卫星定位导航设备</t>
  </si>
  <si>
    <t>行车记录仪终端（G端产品）</t>
  </si>
  <si>
    <t>电视机</t>
  </si>
  <si>
    <t>动态整车称重检测设备</t>
  </si>
  <si>
    <t>普通黑白复印机</t>
  </si>
  <si>
    <t>高清视频监控系统</t>
  </si>
  <si>
    <t>A02121299 其他衡器</t>
  </si>
  <si>
    <t>便携式称重仪</t>
  </si>
  <si>
    <t>移动手持终端</t>
  </si>
  <si>
    <t>A02091108 视频处理器</t>
  </si>
  <si>
    <t>高清视频终端</t>
  </si>
  <si>
    <t>视频处理器</t>
  </si>
  <si>
    <t>A02091199 其他视频设备</t>
  </si>
  <si>
    <t>高清视频摄像头</t>
  </si>
  <si>
    <t>A05020101 厨房操作台</t>
  </si>
  <si>
    <t>厨房操作台（不锈钢操作台）</t>
  </si>
  <si>
    <t>A02100899 其他计量仪器</t>
  </si>
  <si>
    <t>手持仪表轴重仪</t>
  </si>
  <si>
    <t>5座沙发</t>
  </si>
  <si>
    <t>A05010800 组合家具</t>
  </si>
  <si>
    <t>盐津超限站职工住宿活动板房</t>
  </si>
  <si>
    <t>威信超限站双开门冰箱</t>
  </si>
  <si>
    <t>盐津超限站空调</t>
  </si>
  <si>
    <t>镇雄超限站立式空调</t>
  </si>
  <si>
    <t>A02061899 其他生活用电器</t>
  </si>
  <si>
    <t>威信超限站厨房高温台式消毒柜</t>
  </si>
  <si>
    <t>普通电视设备</t>
  </si>
  <si>
    <t>盐津超限站木质床类</t>
  </si>
  <si>
    <t>水富超限站办公桌</t>
  </si>
  <si>
    <t>水富超限站大茶几</t>
  </si>
  <si>
    <t>水富超限站小茶几</t>
  </si>
  <si>
    <t>水富超限站三人沙发</t>
  </si>
  <si>
    <t>水富超限站单人沙发</t>
  </si>
  <si>
    <t>水富超限站文件柜</t>
  </si>
  <si>
    <t>威信超限站厨房置物架</t>
  </si>
  <si>
    <t>A02010599 其他存储设备</t>
  </si>
  <si>
    <t>NAS存储器</t>
  </si>
  <si>
    <t>录音录像执法设备</t>
  </si>
  <si>
    <t>A02061817 食品制备电器</t>
  </si>
  <si>
    <t>猛火灶电磁炉</t>
  </si>
  <si>
    <t>LED显示系统和扩音系统</t>
  </si>
  <si>
    <t>切菜台</t>
  </si>
  <si>
    <t>A08060303 应用软件</t>
  </si>
  <si>
    <t>治理超限运输执法工作信息化软件</t>
  </si>
  <si>
    <t>A02010202 交换设备</t>
  </si>
  <si>
    <t>交换机</t>
  </si>
  <si>
    <t>LED显示屏（多彩）</t>
  </si>
  <si>
    <t>A02060600 互感器</t>
  </si>
  <si>
    <t>地感</t>
  </si>
  <si>
    <t>轮轴传感器</t>
  </si>
  <si>
    <t>A02061712 控制设备</t>
  </si>
  <si>
    <t>控制机柜（含控制电路板、控制器）</t>
  </si>
  <si>
    <t>冰柜</t>
  </si>
  <si>
    <t>A02061810 洗衣机</t>
  </si>
  <si>
    <t>洗衣机</t>
  </si>
  <si>
    <t>A02090505 视频信息处理设备</t>
  </si>
  <si>
    <t>车牌抓拍系统</t>
  </si>
  <si>
    <t>监控录像机</t>
  </si>
  <si>
    <t>摄像机</t>
  </si>
  <si>
    <t>硬盘录像机(含硬盘)</t>
  </si>
  <si>
    <t>A02100308 红外仪器</t>
  </si>
  <si>
    <t>动态系统</t>
  </si>
  <si>
    <t>A02110101 数字仪表及装置</t>
  </si>
  <si>
    <t>动态仪表</t>
  </si>
  <si>
    <t>打印复印机</t>
  </si>
  <si>
    <t>多功能复印扫描一体机</t>
  </si>
  <si>
    <t>A02061807 排烟系统</t>
  </si>
  <si>
    <t>抽油烟机</t>
  </si>
  <si>
    <t>A02061816 烹调电器</t>
  </si>
  <si>
    <t>蒸饭柜</t>
  </si>
  <si>
    <t>行车记录仪终端</t>
  </si>
  <si>
    <t>空调（壁挂式）</t>
  </si>
  <si>
    <t>A02061819 热水器</t>
  </si>
  <si>
    <t>空气能热水器</t>
  </si>
  <si>
    <t>净水器</t>
  </si>
  <si>
    <t>消毒柜</t>
  </si>
  <si>
    <t xml:space="preserve"> 办公桌</t>
  </si>
  <si>
    <t>注：涉及土地使用权、房屋、公务用车购置，按照现行相关管理制度规定报批，以职能部门审批意见为准。</t>
  </si>
  <si>
    <t>预算11表</t>
  </si>
  <si>
    <t>2026年中央转移支付补助项目支出预算表</t>
  </si>
  <si>
    <t>上级补助</t>
  </si>
  <si>
    <t>说明：2026年云南省交通运输综合行政执法局无中央转移支付补助项目，故该表为空表。</t>
  </si>
  <si>
    <t>预算12表</t>
  </si>
  <si>
    <t>2026年部门项目支出中期规划预算表</t>
  </si>
  <si>
    <t>项目级次</t>
  </si>
  <si>
    <t>2026年</t>
  </si>
  <si>
    <t>2027年</t>
  </si>
  <si>
    <t>2028年</t>
  </si>
  <si>
    <t>229 其他运转类</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</si>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</sst>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8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49" fontId="9" fillId="0" borderId="7" xfId="53" applyFont="1" applyAlignment="1">
      <alignment horizontal="left" vertical="center" wrapText="1" indent="1"/>
    </xf>
    <xf numFmtId="180" fontId="7" fillId="0" borderId="7" xfId="0" applyNumberFormat="1" applyFont="1" applyBorder="1" applyAlignment="1">
      <alignment horizontal="left" vertical="center"/>
    </xf>
    <xf numFmtId="178"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0" fillId="0" borderId="0" xfId="0" applyFill="1"/>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9" fontId="5" fillId="0" borderId="7" xfId="53" applyFont="1" applyFill="1">
      <alignment horizontal="left" vertical="center" wrapText="1"/>
    </xf>
    <xf numFmtId="49" fontId="5" fillId="0" borderId="7" xfId="0" applyNumberFormat="1"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pplyProtection="1">
      <alignment horizontal="right" vertical="center"/>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5" t="s">
        <v>0</v>
      </c>
    </row>
    <row r="2" ht="36" customHeight="1" spans="1:4">
      <c r="A2" s="46" t="s">
        <v>1</v>
      </c>
      <c r="B2" s="177"/>
      <c r="C2" s="177"/>
      <c r="D2" s="177"/>
    </row>
    <row r="3" ht="21" customHeight="1" spans="1:4">
      <c r="A3" s="94" t="str">
        <f>"单位名称："&amp;"云南省交通运输综合行政执法局"</f>
        <v>单位名称：云南省交通运输综合行政执法局</v>
      </c>
      <c r="B3" s="142"/>
      <c r="C3" s="142"/>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3" t="s">
        <v>8</v>
      </c>
      <c r="B7" s="129">
        <v>584405692.22</v>
      </c>
      <c r="C7" s="23" t="str">
        <f>"一"&amp;"、"&amp;"一般公共服务支出"</f>
        <v>一、一般公共服务支出</v>
      </c>
      <c r="D7" s="129">
        <v>188146.51</v>
      </c>
    </row>
    <row r="8" ht="25.4" customHeight="1" spans="1:4">
      <c r="A8" s="153" t="s">
        <v>9</v>
      </c>
      <c r="B8" s="129"/>
      <c r="C8" s="23" t="str">
        <f>"二"&amp;"、"&amp;"社会保障和就业支出"</f>
        <v>二、社会保障和就业支出</v>
      </c>
      <c r="D8" s="129">
        <v>47644020.23</v>
      </c>
    </row>
    <row r="9" ht="25.4" customHeight="1" spans="1:4">
      <c r="A9" s="153" t="s">
        <v>10</v>
      </c>
      <c r="B9" s="129"/>
      <c r="C9" s="23" t="str">
        <f>"三"&amp;"、"&amp;"卫生健康支出"</f>
        <v>三、卫生健康支出</v>
      </c>
      <c r="D9" s="129">
        <v>39463878.46</v>
      </c>
    </row>
    <row r="10" ht="25.4" customHeight="1" spans="1:4">
      <c r="A10" s="153" t="s">
        <v>11</v>
      </c>
      <c r="B10" s="89"/>
      <c r="C10" s="23" t="str">
        <f>"四"&amp;"、"&amp;"交通运输支出"</f>
        <v>四、交通运输支出</v>
      </c>
      <c r="D10" s="129">
        <v>472689174.68</v>
      </c>
    </row>
    <row r="11" ht="25.4" customHeight="1" spans="1:4">
      <c r="A11" s="153" t="s">
        <v>12</v>
      </c>
      <c r="B11" s="129">
        <v>1967288.51</v>
      </c>
      <c r="C11" s="23" t="str">
        <f>"五"&amp;"、"&amp;"住房保障支出"</f>
        <v>五、住房保障支出</v>
      </c>
      <c r="D11" s="129">
        <v>31036501.71</v>
      </c>
    </row>
    <row r="12" ht="25.4" customHeight="1" spans="1:4">
      <c r="A12" s="153" t="s">
        <v>13</v>
      </c>
      <c r="B12" s="89"/>
      <c r="C12" s="23"/>
      <c r="D12" s="129"/>
    </row>
    <row r="13" ht="25.4" customHeight="1" spans="1:4">
      <c r="A13" s="153" t="s">
        <v>14</v>
      </c>
      <c r="B13" s="89"/>
      <c r="C13" s="23"/>
      <c r="D13" s="129"/>
    </row>
    <row r="14" ht="25.4" customHeight="1" spans="1:4">
      <c r="A14" s="153" t="s">
        <v>15</v>
      </c>
      <c r="B14" s="89"/>
      <c r="C14" s="23"/>
      <c r="D14" s="129"/>
    </row>
    <row r="15" ht="25.4" customHeight="1" spans="1:4">
      <c r="A15" s="178" t="s">
        <v>16</v>
      </c>
      <c r="B15" s="89"/>
      <c r="C15" s="23"/>
      <c r="D15" s="129"/>
    </row>
    <row r="16" ht="25.4" customHeight="1" spans="1:4">
      <c r="A16" s="178" t="s">
        <v>17</v>
      </c>
      <c r="B16" s="129">
        <v>1967288.51</v>
      </c>
      <c r="C16" s="23"/>
      <c r="D16" s="129"/>
    </row>
    <row r="17" ht="25.4" customHeight="1" spans="1:4">
      <c r="A17" s="179" t="s">
        <v>18</v>
      </c>
      <c r="B17" s="149">
        <v>586372980.73</v>
      </c>
      <c r="C17" s="151" t="s">
        <v>19</v>
      </c>
      <c r="D17" s="149">
        <v>591021721.59</v>
      </c>
    </row>
    <row r="18" ht="25.4" customHeight="1" spans="1:4">
      <c r="A18" s="180" t="s">
        <v>20</v>
      </c>
      <c r="B18" s="149">
        <v>4648740.86</v>
      </c>
      <c r="C18" s="181" t="s">
        <v>21</v>
      </c>
      <c r="D18" s="182"/>
    </row>
    <row r="19" ht="25.4" customHeight="1" spans="1:4">
      <c r="A19" s="183" t="s">
        <v>22</v>
      </c>
      <c r="B19" s="129">
        <v>4648740.86</v>
      </c>
      <c r="C19" s="150" t="s">
        <v>22</v>
      </c>
      <c r="D19" s="89"/>
    </row>
    <row r="20" ht="25.4" customHeight="1" spans="1:4">
      <c r="A20" s="183" t="s">
        <v>23</v>
      </c>
      <c r="B20" s="129"/>
      <c r="C20" s="150" t="s">
        <v>23</v>
      </c>
      <c r="D20" s="89"/>
    </row>
    <row r="21" ht="25.4" customHeight="1" spans="1:4">
      <c r="A21" s="184" t="s">
        <v>24</v>
      </c>
      <c r="B21" s="149">
        <v>591021721.59</v>
      </c>
      <c r="C21" s="151" t="s">
        <v>25</v>
      </c>
      <c r="D21" s="145">
        <v>591021721.59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3" sqref="A13"/>
    </sheetView>
  </sheetViews>
  <sheetFormatPr defaultColWidth="9.14166666666667" defaultRowHeight="14.25" customHeight="1" outlineLevelCol="5"/>
  <cols>
    <col min="1" max="1" width="30.875" customWidth="1"/>
    <col min="2" max="2" width="28.6" customWidth="1"/>
    <col min="3" max="3" width="31.6" customWidth="1"/>
    <col min="4" max="6" width="33.45" customWidth="1"/>
  </cols>
  <sheetData>
    <row r="1" ht="15.75" customHeight="1" spans="1:6">
      <c r="F1" s="56" t="s">
        <v>1015</v>
      </c>
    </row>
    <row r="2" ht="28.5" customHeight="1" spans="1:6">
      <c r="A2" s="27" t="s">
        <v>1016</v>
      </c>
      <c r="B2" s="27"/>
      <c r="C2" s="27"/>
      <c r="D2" s="27"/>
      <c r="E2" s="27"/>
      <c r="F2" s="27"/>
    </row>
    <row r="3" ht="23" customHeight="1" spans="1:6">
      <c r="A3" s="103" t="str">
        <f>"单位名称："&amp;"云南省交通运输综合行政执法局"</f>
        <v>单位名称：云南省交通运输综合行政执法局</v>
      </c>
      <c r="B3" s="104"/>
      <c r="C3" s="104"/>
      <c r="D3" s="59"/>
      <c r="E3" s="59"/>
      <c r="F3" s="105" t="s">
        <v>2</v>
      </c>
    </row>
    <row r="4" ht="18.75" customHeight="1" spans="1:6">
      <c r="A4" s="9" t="s">
        <v>175</v>
      </c>
      <c r="B4" s="9" t="s">
        <v>83</v>
      </c>
      <c r="C4" s="9" t="s">
        <v>84</v>
      </c>
      <c r="D4" s="15" t="s">
        <v>1017</v>
      </c>
      <c r="E4" s="63"/>
      <c r="F4" s="63"/>
    </row>
    <row r="5" ht="30" customHeight="1" spans="1:6">
      <c r="A5" s="18"/>
      <c r="B5" s="18"/>
      <c r="C5" s="18"/>
      <c r="D5" s="15" t="s">
        <v>30</v>
      </c>
      <c r="E5" s="63" t="s">
        <v>92</v>
      </c>
      <c r="F5" s="63" t="s">
        <v>93</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6" t="s">
        <v>141</v>
      </c>
      <c r="B8" s="107"/>
      <c r="C8" s="107" t="s">
        <v>141</v>
      </c>
      <c r="D8" s="22"/>
      <c r="E8" s="22"/>
      <c r="F8" s="22"/>
    </row>
    <row r="9" ht="20" customHeight="1" spans="1:6">
      <c r="A9" t="s">
        <v>1018</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65"/>
  <sheetViews>
    <sheetView showZeros="0" topLeftCell="A100" workbookViewId="0">
      <selection activeCell="A1" sqref="A1"/>
    </sheetView>
  </sheetViews>
  <sheetFormatPr defaultColWidth="9.14166666666667" defaultRowHeight="14.25" customHeight="1"/>
  <cols>
    <col min="1" max="1" width="39.1416666666667" customWidth="1"/>
    <col min="2" max="2" width="21.7166666666667" customWidth="1"/>
    <col min="3" max="3" width="35.2833333333333" customWidth="1"/>
    <col min="4" max="4" width="7.71666666666667" customWidth="1"/>
    <col min="5" max="5" width="10.2833333333333" customWidth="1"/>
    <col min="6" max="11" width="14.7416666666667" customWidth="1"/>
    <col min="12" max="16" width="12.575" customWidth="1"/>
    <col min="17" max="17" width="10.425" customWidth="1"/>
  </cols>
  <sheetData>
    <row r="1" ht="13.5" customHeight="1" spans="1:17">
      <c r="O1" s="45"/>
      <c r="P1" s="45"/>
      <c r="Q1" s="93" t="s">
        <v>1019</v>
      </c>
    </row>
    <row r="2" ht="27.75" customHeight="1" spans="1:17">
      <c r="A2" s="57" t="s">
        <v>1020</v>
      </c>
      <c r="B2" s="27"/>
      <c r="C2" s="27"/>
      <c r="D2" s="27"/>
      <c r="E2" s="27"/>
      <c r="F2" s="27"/>
      <c r="G2" s="27"/>
      <c r="H2" s="27"/>
      <c r="I2" s="27"/>
      <c r="J2" s="27"/>
      <c r="K2" s="47"/>
      <c r="L2" s="27"/>
      <c r="M2" s="27"/>
      <c r="N2" s="27"/>
      <c r="O2" s="47"/>
      <c r="P2" s="47"/>
      <c r="Q2" s="27"/>
    </row>
    <row r="3" ht="18.75" customHeight="1" spans="1:17">
      <c r="A3" s="94" t="str">
        <f>"单位名称："&amp;"云南省交通运输综合行政执法局"</f>
        <v>单位名称：云南省交通运输综合行政执法局</v>
      </c>
      <c r="B3" s="6"/>
      <c r="C3" s="6"/>
      <c r="D3" s="6"/>
      <c r="E3" s="6"/>
      <c r="F3" s="6"/>
      <c r="G3" s="6"/>
      <c r="H3" s="6"/>
      <c r="I3" s="6"/>
      <c r="J3" s="6"/>
      <c r="O3" s="62"/>
      <c r="P3" s="62"/>
      <c r="Q3" s="95" t="s">
        <v>166</v>
      </c>
    </row>
    <row r="4" ht="15.75" customHeight="1" spans="1:17">
      <c r="A4" s="9" t="s">
        <v>1021</v>
      </c>
      <c r="B4" s="73" t="s">
        <v>1022</v>
      </c>
      <c r="C4" s="73" t="s">
        <v>1023</v>
      </c>
      <c r="D4" s="73" t="s">
        <v>1024</v>
      </c>
      <c r="E4" s="73" t="s">
        <v>1025</v>
      </c>
      <c r="F4" s="73" t="s">
        <v>1026</v>
      </c>
      <c r="G4" s="74" t="s">
        <v>182</v>
      </c>
      <c r="H4" s="74"/>
      <c r="I4" s="74"/>
      <c r="J4" s="74"/>
      <c r="K4" s="75"/>
      <c r="L4" s="74"/>
      <c r="M4" s="74"/>
      <c r="N4" s="74"/>
      <c r="O4" s="76"/>
      <c r="P4" s="75"/>
      <c r="Q4" s="77"/>
    </row>
    <row r="5" ht="17.25" customHeight="1" spans="1:17">
      <c r="A5" s="14"/>
      <c r="B5" s="78"/>
      <c r="C5" s="78"/>
      <c r="D5" s="78"/>
      <c r="E5" s="78"/>
      <c r="F5" s="78"/>
      <c r="G5" s="78" t="s">
        <v>30</v>
      </c>
      <c r="H5" s="78" t="s">
        <v>33</v>
      </c>
      <c r="I5" s="78" t="s">
        <v>1027</v>
      </c>
      <c r="J5" s="78" t="s">
        <v>1028</v>
      </c>
      <c r="K5" s="79" t="s">
        <v>1029</v>
      </c>
      <c r="L5" s="80" t="s">
        <v>1030</v>
      </c>
      <c r="M5" s="80"/>
      <c r="N5" s="80"/>
      <c r="O5" s="81"/>
      <c r="P5" s="82"/>
      <c r="Q5" s="83"/>
    </row>
    <row r="6" ht="54" customHeight="1" spans="1:17">
      <c r="A6" s="17"/>
      <c r="B6" s="83"/>
      <c r="C6" s="83"/>
      <c r="D6" s="83"/>
      <c r="E6" s="83"/>
      <c r="F6" s="83"/>
      <c r="G6" s="83"/>
      <c r="H6" s="83" t="s">
        <v>32</v>
      </c>
      <c r="I6" s="83"/>
      <c r="J6" s="83"/>
      <c r="K6" s="84"/>
      <c r="L6" s="83" t="s">
        <v>32</v>
      </c>
      <c r="M6" s="83" t="s">
        <v>43</v>
      </c>
      <c r="N6" s="83" t="s">
        <v>189</v>
      </c>
      <c r="O6" s="85" t="s">
        <v>39</v>
      </c>
      <c r="P6" s="84" t="s">
        <v>40</v>
      </c>
      <c r="Q6" s="83"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86" t="s">
        <v>45</v>
      </c>
      <c r="B8" s="87"/>
      <c r="C8" s="87"/>
      <c r="D8" s="87"/>
      <c r="E8" s="98"/>
      <c r="F8" s="22">
        <v>23978144.55</v>
      </c>
      <c r="G8" s="22">
        <v>72326956.93</v>
      </c>
      <c r="H8" s="22">
        <v>72323206.93</v>
      </c>
      <c r="I8" s="22"/>
      <c r="J8" s="22"/>
      <c r="K8" s="22"/>
      <c r="L8" s="22">
        <v>3750</v>
      </c>
      <c r="M8" s="22"/>
      <c r="N8" s="22"/>
      <c r="O8" s="22"/>
      <c r="P8" s="22"/>
      <c r="Q8" s="22">
        <v>3750</v>
      </c>
    </row>
    <row r="9" ht="21" customHeight="1" spans="1:17">
      <c r="A9" s="99" t="s">
        <v>45</v>
      </c>
      <c r="B9" s="87"/>
      <c r="C9" s="87"/>
      <c r="D9" s="100"/>
      <c r="E9" s="101"/>
      <c r="F9" s="22">
        <v>630830</v>
      </c>
      <c r="G9" s="22">
        <v>9619300</v>
      </c>
      <c r="H9" s="22">
        <v>9619300</v>
      </c>
      <c r="I9" s="22"/>
      <c r="J9" s="22"/>
      <c r="K9" s="22"/>
      <c r="L9" s="22"/>
      <c r="M9" s="22"/>
      <c r="N9" s="22"/>
      <c r="O9" s="22"/>
      <c r="P9" s="22"/>
      <c r="Q9" s="22"/>
    </row>
    <row r="10" ht="21" customHeight="1" spans="1:17">
      <c r="A10" s="102" t="s">
        <v>201</v>
      </c>
      <c r="B10" s="87" t="s">
        <v>1031</v>
      </c>
      <c r="C10" s="87" t="s">
        <v>1032</v>
      </c>
      <c r="D10" s="100" t="s">
        <v>1033</v>
      </c>
      <c r="E10" s="101">
        <v>1</v>
      </c>
      <c r="F10" s="22"/>
      <c r="G10" s="22">
        <v>20000</v>
      </c>
      <c r="H10" s="22">
        <v>20000</v>
      </c>
      <c r="I10" s="22"/>
      <c r="J10" s="22"/>
      <c r="K10" s="22"/>
      <c r="L10" s="22"/>
      <c r="M10" s="22"/>
      <c r="N10" s="22"/>
      <c r="O10" s="22"/>
      <c r="P10" s="22"/>
      <c r="Q10" s="22"/>
    </row>
    <row r="11" ht="21" customHeight="1" spans="1:17">
      <c r="A11" s="102" t="s">
        <v>201</v>
      </c>
      <c r="B11" s="87" t="s">
        <v>1034</v>
      </c>
      <c r="C11" s="87" t="s">
        <v>1035</v>
      </c>
      <c r="D11" s="100" t="s">
        <v>1033</v>
      </c>
      <c r="E11" s="101">
        <v>1</v>
      </c>
      <c r="F11" s="22"/>
      <c r="G11" s="22">
        <v>13000</v>
      </c>
      <c r="H11" s="22">
        <v>13000</v>
      </c>
      <c r="I11" s="22"/>
      <c r="J11" s="22"/>
      <c r="K11" s="22"/>
      <c r="L11" s="22"/>
      <c r="M11" s="22"/>
      <c r="N11" s="22"/>
      <c r="O11" s="22"/>
      <c r="P11" s="22"/>
      <c r="Q11" s="22"/>
    </row>
    <row r="12" ht="21" customHeight="1" spans="1:17">
      <c r="A12" s="102" t="s">
        <v>201</v>
      </c>
      <c r="B12" s="87" t="s">
        <v>1036</v>
      </c>
      <c r="C12" s="87" t="s">
        <v>1037</v>
      </c>
      <c r="D12" s="100" t="s">
        <v>1033</v>
      </c>
      <c r="E12" s="101">
        <v>1</v>
      </c>
      <c r="F12" s="22"/>
      <c r="G12" s="22">
        <v>27000</v>
      </c>
      <c r="H12" s="22">
        <v>27000</v>
      </c>
      <c r="I12" s="22"/>
      <c r="J12" s="22"/>
      <c r="K12" s="22"/>
      <c r="L12" s="22"/>
      <c r="M12" s="22"/>
      <c r="N12" s="22"/>
      <c r="O12" s="22"/>
      <c r="P12" s="22"/>
      <c r="Q12" s="22"/>
    </row>
    <row r="13" ht="21" customHeight="1" spans="1:17">
      <c r="A13" s="102" t="s">
        <v>226</v>
      </c>
      <c r="B13" s="87" t="s">
        <v>1038</v>
      </c>
      <c r="C13" s="87" t="s">
        <v>1039</v>
      </c>
      <c r="D13" s="100" t="s">
        <v>1040</v>
      </c>
      <c r="E13" s="101">
        <v>1</v>
      </c>
      <c r="F13" s="22">
        <v>1500</v>
      </c>
      <c r="G13" s="22">
        <v>1500</v>
      </c>
      <c r="H13" s="22">
        <v>1500</v>
      </c>
      <c r="I13" s="22"/>
      <c r="J13" s="22"/>
      <c r="K13" s="22"/>
      <c r="L13" s="22"/>
      <c r="M13" s="22"/>
      <c r="N13" s="22"/>
      <c r="O13" s="22"/>
      <c r="P13" s="22"/>
      <c r="Q13" s="22"/>
    </row>
    <row r="14" ht="21" customHeight="1" spans="1:17">
      <c r="A14" s="102" t="s">
        <v>226</v>
      </c>
      <c r="B14" s="87" t="s">
        <v>1041</v>
      </c>
      <c r="C14" s="87" t="s">
        <v>1042</v>
      </c>
      <c r="D14" s="100" t="s">
        <v>1043</v>
      </c>
      <c r="E14" s="101">
        <v>150</v>
      </c>
      <c r="F14" s="22">
        <v>30000</v>
      </c>
      <c r="G14" s="22">
        <v>30000</v>
      </c>
      <c r="H14" s="22">
        <v>30000</v>
      </c>
      <c r="I14" s="22"/>
      <c r="J14" s="22"/>
      <c r="K14" s="22"/>
      <c r="L14" s="22"/>
      <c r="M14" s="22"/>
      <c r="N14" s="22"/>
      <c r="O14" s="22"/>
      <c r="P14" s="22"/>
      <c r="Q14" s="22"/>
    </row>
    <row r="15" ht="21" customHeight="1" spans="1:17">
      <c r="A15" s="102" t="s">
        <v>226</v>
      </c>
      <c r="B15" s="87" t="s">
        <v>1044</v>
      </c>
      <c r="C15" s="87" t="s">
        <v>1045</v>
      </c>
      <c r="D15" s="100" t="s">
        <v>1046</v>
      </c>
      <c r="E15" s="101">
        <v>10</v>
      </c>
      <c r="F15" s="22">
        <v>8000</v>
      </c>
      <c r="G15" s="22">
        <v>8000</v>
      </c>
      <c r="H15" s="22">
        <v>8000</v>
      </c>
      <c r="I15" s="22"/>
      <c r="J15" s="22"/>
      <c r="K15" s="22"/>
      <c r="L15" s="22"/>
      <c r="M15" s="22"/>
      <c r="N15" s="22"/>
      <c r="O15" s="22"/>
      <c r="P15" s="22"/>
      <c r="Q15" s="22"/>
    </row>
    <row r="16" ht="21" customHeight="1" spans="1:17">
      <c r="A16" s="102" t="s">
        <v>226</v>
      </c>
      <c r="B16" s="87" t="s">
        <v>1047</v>
      </c>
      <c r="C16" s="87" t="s">
        <v>1048</v>
      </c>
      <c r="D16" s="100" t="s">
        <v>1049</v>
      </c>
      <c r="E16" s="101">
        <v>28</v>
      </c>
      <c r="F16" s="22">
        <v>33600</v>
      </c>
      <c r="G16" s="22">
        <v>33600</v>
      </c>
      <c r="H16" s="22">
        <v>33600</v>
      </c>
      <c r="I16" s="22"/>
      <c r="J16" s="22"/>
      <c r="K16" s="22"/>
      <c r="L16" s="22"/>
      <c r="M16" s="22"/>
      <c r="N16" s="22"/>
      <c r="O16" s="22"/>
      <c r="P16" s="22"/>
      <c r="Q16" s="22"/>
    </row>
    <row r="17" ht="21" customHeight="1" spans="1:17">
      <c r="A17" s="102" t="s">
        <v>226</v>
      </c>
      <c r="B17" s="87" t="s">
        <v>1050</v>
      </c>
      <c r="C17" s="87" t="s">
        <v>1051</v>
      </c>
      <c r="D17" s="100" t="s">
        <v>1040</v>
      </c>
      <c r="E17" s="101">
        <v>1</v>
      </c>
      <c r="F17" s="22">
        <v>1200</v>
      </c>
      <c r="G17" s="22">
        <v>1200</v>
      </c>
      <c r="H17" s="22">
        <v>1200</v>
      </c>
      <c r="I17" s="22"/>
      <c r="J17" s="22"/>
      <c r="K17" s="22"/>
      <c r="L17" s="22"/>
      <c r="M17" s="22"/>
      <c r="N17" s="22"/>
      <c r="O17" s="22"/>
      <c r="P17" s="22"/>
      <c r="Q17" s="22"/>
    </row>
    <row r="18" ht="21" customHeight="1" spans="1:17">
      <c r="A18" s="102" t="s">
        <v>226</v>
      </c>
      <c r="B18" s="87" t="s">
        <v>1052</v>
      </c>
      <c r="C18" s="87" t="s">
        <v>1053</v>
      </c>
      <c r="D18" s="100" t="s">
        <v>1054</v>
      </c>
      <c r="E18" s="101">
        <v>12</v>
      </c>
      <c r="F18" s="22">
        <v>54000</v>
      </c>
      <c r="G18" s="22">
        <v>54000</v>
      </c>
      <c r="H18" s="22">
        <v>54000</v>
      </c>
      <c r="I18" s="22"/>
      <c r="J18" s="22"/>
      <c r="K18" s="22"/>
      <c r="L18" s="22"/>
      <c r="M18" s="22"/>
      <c r="N18" s="22"/>
      <c r="O18" s="22"/>
      <c r="P18" s="22"/>
      <c r="Q18" s="22"/>
    </row>
    <row r="19" ht="21" customHeight="1" spans="1:17">
      <c r="A19" s="102" t="s">
        <v>226</v>
      </c>
      <c r="B19" s="87" t="s">
        <v>1052</v>
      </c>
      <c r="C19" s="87" t="s">
        <v>1053</v>
      </c>
      <c r="D19" s="100" t="s">
        <v>1054</v>
      </c>
      <c r="E19" s="101">
        <v>13</v>
      </c>
      <c r="F19" s="22">
        <v>58500</v>
      </c>
      <c r="G19" s="22">
        <v>58500</v>
      </c>
      <c r="H19" s="22">
        <v>58500</v>
      </c>
      <c r="I19" s="22"/>
      <c r="J19" s="22"/>
      <c r="K19" s="22"/>
      <c r="L19" s="22"/>
      <c r="M19" s="22"/>
      <c r="N19" s="22"/>
      <c r="O19" s="22"/>
      <c r="P19" s="22"/>
      <c r="Q19" s="22"/>
    </row>
    <row r="20" ht="21" customHeight="1" spans="1:17">
      <c r="A20" s="102" t="s">
        <v>390</v>
      </c>
      <c r="B20" s="87" t="s">
        <v>1055</v>
      </c>
      <c r="C20" s="87" t="s">
        <v>1056</v>
      </c>
      <c r="D20" s="100" t="s">
        <v>932</v>
      </c>
      <c r="E20" s="101">
        <v>1</v>
      </c>
      <c r="F20" s="22">
        <v>4000</v>
      </c>
      <c r="G20" s="22">
        <v>4000</v>
      </c>
      <c r="H20" s="22">
        <v>4000</v>
      </c>
      <c r="I20" s="22"/>
      <c r="J20" s="22"/>
      <c r="K20" s="22"/>
      <c r="L20" s="22"/>
      <c r="M20" s="22"/>
      <c r="N20" s="22"/>
      <c r="O20" s="22"/>
      <c r="P20" s="22"/>
      <c r="Q20" s="22"/>
    </row>
    <row r="21" ht="21" customHeight="1" spans="1:17">
      <c r="A21" s="102" t="s">
        <v>390</v>
      </c>
      <c r="B21" s="87" t="s">
        <v>1057</v>
      </c>
      <c r="C21" s="87" t="s">
        <v>1058</v>
      </c>
      <c r="D21" s="100" t="s">
        <v>932</v>
      </c>
      <c r="E21" s="101">
        <v>4</v>
      </c>
      <c r="F21" s="22">
        <v>6000</v>
      </c>
      <c r="G21" s="22">
        <v>6000</v>
      </c>
      <c r="H21" s="22">
        <v>6000</v>
      </c>
      <c r="I21" s="22"/>
      <c r="J21" s="22"/>
      <c r="K21" s="22"/>
      <c r="L21" s="22"/>
      <c r="M21" s="22"/>
      <c r="N21" s="22"/>
      <c r="O21" s="22"/>
      <c r="P21" s="22"/>
      <c r="Q21" s="22"/>
    </row>
    <row r="22" ht="21" customHeight="1" spans="1:17">
      <c r="A22" s="102" t="s">
        <v>390</v>
      </c>
      <c r="B22" s="87" t="s">
        <v>1059</v>
      </c>
      <c r="C22" s="87" t="s">
        <v>1060</v>
      </c>
      <c r="D22" s="100" t="s">
        <v>1046</v>
      </c>
      <c r="E22" s="101">
        <v>30</v>
      </c>
      <c r="F22" s="22">
        <v>24000</v>
      </c>
      <c r="G22" s="22">
        <v>24000</v>
      </c>
      <c r="H22" s="22">
        <v>24000</v>
      </c>
      <c r="I22" s="22"/>
      <c r="J22" s="22"/>
      <c r="K22" s="22"/>
      <c r="L22" s="22"/>
      <c r="M22" s="22"/>
      <c r="N22" s="22"/>
      <c r="O22" s="22"/>
      <c r="P22" s="22"/>
      <c r="Q22" s="22"/>
    </row>
    <row r="23" ht="21" customHeight="1" spans="1:17">
      <c r="A23" s="102" t="s">
        <v>390</v>
      </c>
      <c r="B23" s="87" t="s">
        <v>1061</v>
      </c>
      <c r="C23" s="87" t="s">
        <v>1062</v>
      </c>
      <c r="D23" s="100" t="s">
        <v>1040</v>
      </c>
      <c r="E23" s="101">
        <v>2</v>
      </c>
      <c r="F23" s="22">
        <v>6000</v>
      </c>
      <c r="G23" s="22">
        <v>6000</v>
      </c>
      <c r="H23" s="22">
        <v>6000</v>
      </c>
      <c r="I23" s="22"/>
      <c r="J23" s="22"/>
      <c r="K23" s="22"/>
      <c r="L23" s="22"/>
      <c r="M23" s="22"/>
      <c r="N23" s="22"/>
      <c r="O23" s="22"/>
      <c r="P23" s="22"/>
      <c r="Q23" s="22"/>
    </row>
    <row r="24" ht="21" customHeight="1" spans="1:17">
      <c r="A24" s="102" t="s">
        <v>390</v>
      </c>
      <c r="B24" s="87" t="s">
        <v>1063</v>
      </c>
      <c r="C24" s="87" t="s">
        <v>1064</v>
      </c>
      <c r="D24" s="100" t="s">
        <v>1065</v>
      </c>
      <c r="E24" s="101">
        <v>1</v>
      </c>
      <c r="F24" s="22"/>
      <c r="G24" s="22">
        <v>894400</v>
      </c>
      <c r="H24" s="22">
        <v>894400</v>
      </c>
      <c r="I24" s="22"/>
      <c r="J24" s="22"/>
      <c r="K24" s="22"/>
      <c r="L24" s="22"/>
      <c r="M24" s="22"/>
      <c r="N24" s="22"/>
      <c r="O24" s="22"/>
      <c r="P24" s="22"/>
      <c r="Q24" s="22"/>
    </row>
    <row r="25" ht="21" customHeight="1" spans="1:17">
      <c r="A25" s="102" t="s">
        <v>390</v>
      </c>
      <c r="B25" s="87" t="s">
        <v>1066</v>
      </c>
      <c r="C25" s="87" t="s">
        <v>1067</v>
      </c>
      <c r="D25" s="100" t="s">
        <v>932</v>
      </c>
      <c r="E25" s="101">
        <v>6</v>
      </c>
      <c r="F25" s="22">
        <v>4800</v>
      </c>
      <c r="G25" s="22">
        <v>4800</v>
      </c>
      <c r="H25" s="22">
        <v>4800</v>
      </c>
      <c r="I25" s="22"/>
      <c r="J25" s="22"/>
      <c r="K25" s="22"/>
      <c r="L25" s="22"/>
      <c r="M25" s="22"/>
      <c r="N25" s="22"/>
      <c r="O25" s="22"/>
      <c r="P25" s="22"/>
      <c r="Q25" s="22"/>
    </row>
    <row r="26" ht="21" customHeight="1" spans="1:17">
      <c r="A26" s="102" t="s">
        <v>390</v>
      </c>
      <c r="B26" s="87" t="s">
        <v>1068</v>
      </c>
      <c r="C26" s="87" t="s">
        <v>1039</v>
      </c>
      <c r="D26" s="100" t="s">
        <v>1040</v>
      </c>
      <c r="E26" s="101">
        <v>2</v>
      </c>
      <c r="F26" s="22">
        <v>3000</v>
      </c>
      <c r="G26" s="22">
        <v>3000</v>
      </c>
      <c r="H26" s="22">
        <v>3000</v>
      </c>
      <c r="I26" s="22"/>
      <c r="J26" s="22"/>
      <c r="K26" s="22"/>
      <c r="L26" s="22"/>
      <c r="M26" s="22"/>
      <c r="N26" s="22"/>
      <c r="O26" s="22"/>
      <c r="P26" s="22"/>
      <c r="Q26" s="22"/>
    </row>
    <row r="27" ht="21" customHeight="1" spans="1:17">
      <c r="A27" s="102" t="s">
        <v>390</v>
      </c>
      <c r="B27" s="87" t="s">
        <v>1069</v>
      </c>
      <c r="C27" s="87" t="s">
        <v>1070</v>
      </c>
      <c r="D27" s="100" t="s">
        <v>932</v>
      </c>
      <c r="E27" s="101">
        <v>10</v>
      </c>
      <c r="F27" s="22">
        <v>10000</v>
      </c>
      <c r="G27" s="22">
        <v>10000</v>
      </c>
      <c r="H27" s="22">
        <v>10000</v>
      </c>
      <c r="I27" s="22"/>
      <c r="J27" s="22"/>
      <c r="K27" s="22"/>
      <c r="L27" s="22"/>
      <c r="M27" s="22"/>
      <c r="N27" s="22"/>
      <c r="O27" s="22"/>
      <c r="P27" s="22"/>
      <c r="Q27" s="22"/>
    </row>
    <row r="28" ht="21" customHeight="1" spans="1:17">
      <c r="A28" s="102" t="s">
        <v>390</v>
      </c>
      <c r="B28" s="87" t="s">
        <v>1071</v>
      </c>
      <c r="C28" s="87" t="s">
        <v>1045</v>
      </c>
      <c r="D28" s="100" t="s">
        <v>1046</v>
      </c>
      <c r="E28" s="101">
        <v>120</v>
      </c>
      <c r="F28" s="22">
        <v>24000</v>
      </c>
      <c r="G28" s="22">
        <v>24000</v>
      </c>
      <c r="H28" s="22">
        <v>24000</v>
      </c>
      <c r="I28" s="22"/>
      <c r="J28" s="22"/>
      <c r="K28" s="22"/>
      <c r="L28" s="22"/>
      <c r="M28" s="22"/>
      <c r="N28" s="22"/>
      <c r="O28" s="22"/>
      <c r="P28" s="22"/>
      <c r="Q28" s="22"/>
    </row>
    <row r="29" ht="21" customHeight="1" spans="1:17">
      <c r="A29" s="102" t="s">
        <v>390</v>
      </c>
      <c r="B29" s="87" t="s">
        <v>1072</v>
      </c>
      <c r="C29" s="87" t="s">
        <v>1048</v>
      </c>
      <c r="D29" s="100" t="s">
        <v>1049</v>
      </c>
      <c r="E29" s="101">
        <v>100</v>
      </c>
      <c r="F29" s="22">
        <v>80000</v>
      </c>
      <c r="G29" s="22">
        <v>80000</v>
      </c>
      <c r="H29" s="22">
        <v>80000</v>
      </c>
      <c r="I29" s="22"/>
      <c r="J29" s="22"/>
      <c r="K29" s="22"/>
      <c r="L29" s="22"/>
      <c r="M29" s="22"/>
      <c r="N29" s="22"/>
      <c r="O29" s="22"/>
      <c r="P29" s="22"/>
      <c r="Q29" s="22"/>
    </row>
    <row r="30" ht="21" customHeight="1" spans="1:17">
      <c r="A30" s="102" t="s">
        <v>390</v>
      </c>
      <c r="B30" s="87" t="s">
        <v>1073</v>
      </c>
      <c r="C30" s="87" t="s">
        <v>1074</v>
      </c>
      <c r="D30" s="100" t="s">
        <v>1040</v>
      </c>
      <c r="E30" s="101">
        <v>1</v>
      </c>
      <c r="F30" s="22">
        <v>6000</v>
      </c>
      <c r="G30" s="22">
        <v>6000</v>
      </c>
      <c r="H30" s="22">
        <v>6000</v>
      </c>
      <c r="I30" s="22"/>
      <c r="J30" s="22"/>
      <c r="K30" s="22"/>
      <c r="L30" s="22"/>
      <c r="M30" s="22"/>
      <c r="N30" s="22"/>
      <c r="O30" s="22"/>
      <c r="P30" s="22"/>
      <c r="Q30" s="22"/>
    </row>
    <row r="31" ht="21" customHeight="1" spans="1:17">
      <c r="A31" s="102" t="s">
        <v>390</v>
      </c>
      <c r="B31" s="87" t="s">
        <v>1075</v>
      </c>
      <c r="C31" s="87" t="s">
        <v>1074</v>
      </c>
      <c r="D31" s="100" t="s">
        <v>1040</v>
      </c>
      <c r="E31" s="101">
        <v>1</v>
      </c>
      <c r="F31" s="22">
        <v>5000</v>
      </c>
      <c r="G31" s="22">
        <v>5000</v>
      </c>
      <c r="H31" s="22">
        <v>5000</v>
      </c>
      <c r="I31" s="22"/>
      <c r="J31" s="22"/>
      <c r="K31" s="22"/>
      <c r="L31" s="22"/>
      <c r="M31" s="22"/>
      <c r="N31" s="22"/>
      <c r="O31" s="22"/>
      <c r="P31" s="22"/>
      <c r="Q31" s="22"/>
    </row>
    <row r="32" ht="21" customHeight="1" spans="1:17">
      <c r="A32" s="102" t="s">
        <v>390</v>
      </c>
      <c r="B32" s="87" t="s">
        <v>1076</v>
      </c>
      <c r="C32" s="87" t="s">
        <v>1077</v>
      </c>
      <c r="D32" s="100" t="s">
        <v>932</v>
      </c>
      <c r="E32" s="101">
        <v>1</v>
      </c>
      <c r="F32" s="22">
        <v>15000</v>
      </c>
      <c r="G32" s="22">
        <v>15000</v>
      </c>
      <c r="H32" s="22">
        <v>15000</v>
      </c>
      <c r="I32" s="22"/>
      <c r="J32" s="22"/>
      <c r="K32" s="22"/>
      <c r="L32" s="22"/>
      <c r="M32" s="22"/>
      <c r="N32" s="22"/>
      <c r="O32" s="22"/>
      <c r="P32" s="22"/>
      <c r="Q32" s="22"/>
    </row>
    <row r="33" ht="21" customHeight="1" spans="1:17">
      <c r="A33" s="102" t="s">
        <v>390</v>
      </c>
      <c r="B33" s="87" t="s">
        <v>1078</v>
      </c>
      <c r="C33" s="87" t="s">
        <v>1079</v>
      </c>
      <c r="D33" s="100" t="s">
        <v>1040</v>
      </c>
      <c r="E33" s="101">
        <v>20</v>
      </c>
      <c r="F33" s="22">
        <v>20000</v>
      </c>
      <c r="G33" s="22">
        <v>20000</v>
      </c>
      <c r="H33" s="22">
        <v>20000</v>
      </c>
      <c r="I33" s="22"/>
      <c r="J33" s="22"/>
      <c r="K33" s="22"/>
      <c r="L33" s="22"/>
      <c r="M33" s="22"/>
      <c r="N33" s="22"/>
      <c r="O33" s="22"/>
      <c r="P33" s="22"/>
      <c r="Q33" s="22"/>
    </row>
    <row r="34" ht="21" customHeight="1" spans="1:17">
      <c r="A34" s="102" t="s">
        <v>390</v>
      </c>
      <c r="B34" s="87" t="s">
        <v>1080</v>
      </c>
      <c r="C34" s="87" t="s">
        <v>1081</v>
      </c>
      <c r="D34" s="100" t="s">
        <v>1065</v>
      </c>
      <c r="E34" s="101">
        <v>1</v>
      </c>
      <c r="F34" s="22"/>
      <c r="G34" s="22">
        <v>2498000</v>
      </c>
      <c r="H34" s="22">
        <v>2498000</v>
      </c>
      <c r="I34" s="22"/>
      <c r="J34" s="22"/>
      <c r="K34" s="22"/>
      <c r="L34" s="22"/>
      <c r="M34" s="22"/>
      <c r="N34" s="22"/>
      <c r="O34" s="22"/>
      <c r="P34" s="22"/>
      <c r="Q34" s="22"/>
    </row>
    <row r="35" ht="43" customHeight="1" spans="1:17">
      <c r="A35" s="102" t="s">
        <v>402</v>
      </c>
      <c r="B35" s="87" t="s">
        <v>1082</v>
      </c>
      <c r="C35" s="87" t="s">
        <v>1083</v>
      </c>
      <c r="D35" s="100" t="s">
        <v>1065</v>
      </c>
      <c r="E35" s="101">
        <v>1</v>
      </c>
      <c r="F35" s="22"/>
      <c r="G35" s="22">
        <v>540000</v>
      </c>
      <c r="H35" s="22">
        <v>540000</v>
      </c>
      <c r="I35" s="22"/>
      <c r="J35" s="22"/>
      <c r="K35" s="22"/>
      <c r="L35" s="22"/>
      <c r="M35" s="22"/>
      <c r="N35" s="22"/>
      <c r="O35" s="22"/>
      <c r="P35" s="22"/>
      <c r="Q35" s="22"/>
    </row>
    <row r="36" ht="33" customHeight="1" spans="1:17">
      <c r="A36" s="102" t="s">
        <v>402</v>
      </c>
      <c r="B36" s="87" t="s">
        <v>1084</v>
      </c>
      <c r="C36" s="87" t="s">
        <v>1083</v>
      </c>
      <c r="D36" s="100" t="s">
        <v>1065</v>
      </c>
      <c r="E36" s="101">
        <v>1</v>
      </c>
      <c r="F36" s="22"/>
      <c r="G36" s="22">
        <v>2790000</v>
      </c>
      <c r="H36" s="22">
        <v>2790000</v>
      </c>
      <c r="I36" s="22"/>
      <c r="J36" s="22"/>
      <c r="K36" s="22"/>
      <c r="L36" s="22"/>
      <c r="M36" s="22"/>
      <c r="N36" s="22"/>
      <c r="O36" s="22"/>
      <c r="P36" s="22"/>
      <c r="Q36" s="22"/>
    </row>
    <row r="37" ht="35" customHeight="1" spans="1:17">
      <c r="A37" s="102" t="s">
        <v>400</v>
      </c>
      <c r="B37" s="87" t="s">
        <v>1085</v>
      </c>
      <c r="C37" s="87" t="s">
        <v>1086</v>
      </c>
      <c r="D37" s="100" t="s">
        <v>1065</v>
      </c>
      <c r="E37" s="101">
        <v>1</v>
      </c>
      <c r="F37" s="22">
        <v>236230</v>
      </c>
      <c r="G37" s="22">
        <v>2362300</v>
      </c>
      <c r="H37" s="22">
        <v>2362300</v>
      </c>
      <c r="I37" s="22"/>
      <c r="J37" s="22"/>
      <c r="K37" s="22"/>
      <c r="L37" s="22"/>
      <c r="M37" s="22"/>
      <c r="N37" s="22"/>
      <c r="O37" s="22"/>
      <c r="P37" s="22"/>
      <c r="Q37" s="22"/>
    </row>
    <row r="38" ht="21" customHeight="1" spans="1:17">
      <c r="A38" s="102" t="s">
        <v>397</v>
      </c>
      <c r="B38" s="87" t="s">
        <v>1087</v>
      </c>
      <c r="C38" s="87" t="s">
        <v>1088</v>
      </c>
      <c r="D38" s="100" t="s">
        <v>1054</v>
      </c>
      <c r="E38" s="101">
        <v>10</v>
      </c>
      <c r="F38" s="22"/>
      <c r="G38" s="22">
        <v>10000</v>
      </c>
      <c r="H38" s="22">
        <v>10000</v>
      </c>
      <c r="I38" s="22"/>
      <c r="J38" s="22"/>
      <c r="K38" s="22"/>
      <c r="L38" s="22"/>
      <c r="M38" s="22"/>
      <c r="N38" s="22"/>
      <c r="O38" s="22"/>
      <c r="P38" s="22"/>
      <c r="Q38" s="22"/>
    </row>
    <row r="39" ht="21" customHeight="1" spans="1:17">
      <c r="A39" s="102" t="s">
        <v>397</v>
      </c>
      <c r="B39" s="87" t="s">
        <v>1089</v>
      </c>
      <c r="C39" s="87" t="s">
        <v>1053</v>
      </c>
      <c r="D39" s="100" t="s">
        <v>1054</v>
      </c>
      <c r="E39" s="101">
        <v>70</v>
      </c>
      <c r="F39" s="22"/>
      <c r="G39" s="22">
        <v>70000</v>
      </c>
      <c r="H39" s="22">
        <v>70000</v>
      </c>
      <c r="I39" s="22"/>
      <c r="J39" s="22"/>
      <c r="K39" s="22"/>
      <c r="L39" s="22"/>
      <c r="M39" s="22"/>
      <c r="N39" s="22"/>
      <c r="O39" s="22"/>
      <c r="P39" s="22"/>
      <c r="Q39" s="22"/>
    </row>
    <row r="40" ht="21" customHeight="1" spans="1:17">
      <c r="A40" s="99" t="s">
        <v>48</v>
      </c>
      <c r="B40" s="23"/>
      <c r="C40" s="23"/>
      <c r="D40" s="23"/>
      <c r="E40" s="23"/>
      <c r="F40" s="22">
        <v>384000</v>
      </c>
      <c r="G40" s="22">
        <v>7069724.11</v>
      </c>
      <c r="H40" s="22">
        <v>7069724.11</v>
      </c>
      <c r="I40" s="22"/>
      <c r="J40" s="22"/>
      <c r="K40" s="22"/>
      <c r="L40" s="22"/>
      <c r="M40" s="22"/>
      <c r="N40" s="22"/>
      <c r="O40" s="22"/>
      <c r="P40" s="22"/>
      <c r="Q40" s="22"/>
    </row>
    <row r="41" ht="21" customHeight="1" spans="1:17">
      <c r="A41" s="102" t="s">
        <v>406</v>
      </c>
      <c r="B41" s="87" t="s">
        <v>1090</v>
      </c>
      <c r="C41" s="87" t="s">
        <v>1091</v>
      </c>
      <c r="D41" s="100" t="s">
        <v>1065</v>
      </c>
      <c r="E41" s="101">
        <v>1</v>
      </c>
      <c r="F41" s="22"/>
      <c r="G41" s="22">
        <v>2766000</v>
      </c>
      <c r="H41" s="22">
        <v>2766000</v>
      </c>
      <c r="I41" s="22"/>
      <c r="J41" s="22"/>
      <c r="K41" s="22"/>
      <c r="L41" s="22"/>
      <c r="M41" s="22"/>
      <c r="N41" s="22"/>
      <c r="O41" s="22"/>
      <c r="P41" s="22"/>
      <c r="Q41" s="22"/>
    </row>
    <row r="42" ht="21" customHeight="1" spans="1:17">
      <c r="A42" s="102" t="s">
        <v>406</v>
      </c>
      <c r="B42" s="87" t="s">
        <v>1090</v>
      </c>
      <c r="C42" s="87" t="s">
        <v>1091</v>
      </c>
      <c r="D42" s="100" t="s">
        <v>1065</v>
      </c>
      <c r="E42" s="101">
        <v>1</v>
      </c>
      <c r="F42" s="22"/>
      <c r="G42" s="22">
        <v>984000</v>
      </c>
      <c r="H42" s="22">
        <v>984000</v>
      </c>
      <c r="I42" s="22"/>
      <c r="J42" s="22"/>
      <c r="K42" s="22"/>
      <c r="L42" s="22"/>
      <c r="M42" s="22"/>
      <c r="N42" s="22"/>
      <c r="O42" s="22"/>
      <c r="P42" s="22"/>
      <c r="Q42" s="22"/>
    </row>
    <row r="43" ht="21" customHeight="1" spans="1:17">
      <c r="A43" s="102" t="s">
        <v>226</v>
      </c>
      <c r="B43" s="87" t="s">
        <v>1092</v>
      </c>
      <c r="C43" s="87" t="s">
        <v>1093</v>
      </c>
      <c r="D43" s="100" t="s">
        <v>1054</v>
      </c>
      <c r="E43" s="101">
        <v>2</v>
      </c>
      <c r="F43" s="22"/>
      <c r="G43" s="22">
        <v>16400</v>
      </c>
      <c r="H43" s="22">
        <v>16400</v>
      </c>
      <c r="I43" s="22"/>
      <c r="J43" s="22"/>
      <c r="K43" s="22"/>
      <c r="L43" s="22"/>
      <c r="M43" s="22"/>
      <c r="N43" s="22"/>
      <c r="O43" s="22"/>
      <c r="P43" s="22"/>
      <c r="Q43" s="22"/>
    </row>
    <row r="44" ht="21" customHeight="1" spans="1:17">
      <c r="A44" s="102" t="s">
        <v>226</v>
      </c>
      <c r="B44" s="87" t="s">
        <v>1092</v>
      </c>
      <c r="C44" s="87" t="s">
        <v>1093</v>
      </c>
      <c r="D44" s="100" t="s">
        <v>1054</v>
      </c>
      <c r="E44" s="101">
        <v>3</v>
      </c>
      <c r="F44" s="22"/>
      <c r="G44" s="22">
        <v>12300</v>
      </c>
      <c r="H44" s="22">
        <v>12300</v>
      </c>
      <c r="I44" s="22"/>
      <c r="J44" s="22"/>
      <c r="K44" s="22"/>
      <c r="L44" s="22"/>
      <c r="M44" s="22"/>
      <c r="N44" s="22"/>
      <c r="O44" s="22"/>
      <c r="P44" s="22"/>
      <c r="Q44" s="22"/>
    </row>
    <row r="45" ht="21" customHeight="1" spans="1:17">
      <c r="A45" s="102" t="s">
        <v>226</v>
      </c>
      <c r="B45" s="87" t="s">
        <v>1094</v>
      </c>
      <c r="C45" s="87" t="s">
        <v>1081</v>
      </c>
      <c r="D45" s="100" t="s">
        <v>1065</v>
      </c>
      <c r="E45" s="101">
        <v>1</v>
      </c>
      <c r="F45" s="22">
        <v>384000</v>
      </c>
      <c r="G45" s="22">
        <v>384000</v>
      </c>
      <c r="H45" s="22">
        <v>384000</v>
      </c>
      <c r="I45" s="22"/>
      <c r="J45" s="22"/>
      <c r="K45" s="22"/>
      <c r="L45" s="22"/>
      <c r="M45" s="22"/>
      <c r="N45" s="22"/>
      <c r="O45" s="22"/>
      <c r="P45" s="22"/>
      <c r="Q45" s="22"/>
    </row>
    <row r="46" ht="21" customHeight="1" spans="1:17">
      <c r="A46" s="102" t="s">
        <v>201</v>
      </c>
      <c r="B46" s="87" t="s">
        <v>1095</v>
      </c>
      <c r="C46" s="87" t="s">
        <v>1032</v>
      </c>
      <c r="D46" s="100" t="s">
        <v>1065</v>
      </c>
      <c r="E46" s="101">
        <v>1</v>
      </c>
      <c r="F46" s="22"/>
      <c r="G46" s="22">
        <v>720000</v>
      </c>
      <c r="H46" s="22">
        <v>720000</v>
      </c>
      <c r="I46" s="22"/>
      <c r="J46" s="22"/>
      <c r="K46" s="22"/>
      <c r="L46" s="22"/>
      <c r="M46" s="22"/>
      <c r="N46" s="22"/>
      <c r="O46" s="22"/>
      <c r="P46" s="22"/>
      <c r="Q46" s="22"/>
    </row>
    <row r="47" ht="21" customHeight="1" spans="1:17">
      <c r="A47" s="102" t="s">
        <v>201</v>
      </c>
      <c r="B47" s="87" t="s">
        <v>1096</v>
      </c>
      <c r="C47" s="87" t="s">
        <v>1097</v>
      </c>
      <c r="D47" s="100" t="s">
        <v>1065</v>
      </c>
      <c r="E47" s="101">
        <v>1</v>
      </c>
      <c r="F47" s="22"/>
      <c r="G47" s="22">
        <v>823524.11</v>
      </c>
      <c r="H47" s="22">
        <v>823524.11</v>
      </c>
      <c r="I47" s="22"/>
      <c r="J47" s="22"/>
      <c r="K47" s="22"/>
      <c r="L47" s="22"/>
      <c r="M47" s="22"/>
      <c r="N47" s="22"/>
      <c r="O47" s="22"/>
      <c r="P47" s="22"/>
      <c r="Q47" s="22"/>
    </row>
    <row r="48" ht="21" customHeight="1" spans="1:17">
      <c r="A48" s="102" t="s">
        <v>201</v>
      </c>
      <c r="B48" s="87" t="s">
        <v>1098</v>
      </c>
      <c r="C48" s="87" t="s">
        <v>1035</v>
      </c>
      <c r="D48" s="100" t="s">
        <v>1065</v>
      </c>
      <c r="E48" s="101">
        <v>1</v>
      </c>
      <c r="F48" s="22"/>
      <c r="G48" s="22">
        <v>180000</v>
      </c>
      <c r="H48" s="22">
        <v>180000</v>
      </c>
      <c r="I48" s="22"/>
      <c r="J48" s="22"/>
      <c r="K48" s="22"/>
      <c r="L48" s="22"/>
      <c r="M48" s="22"/>
      <c r="N48" s="22"/>
      <c r="O48" s="22"/>
      <c r="P48" s="22"/>
      <c r="Q48" s="22"/>
    </row>
    <row r="49" ht="21" customHeight="1" spans="1:17">
      <c r="A49" s="102" t="s">
        <v>390</v>
      </c>
      <c r="B49" s="87" t="s">
        <v>1099</v>
      </c>
      <c r="C49" s="87" t="s">
        <v>1100</v>
      </c>
      <c r="D49" s="100" t="s">
        <v>1101</v>
      </c>
      <c r="E49" s="101">
        <v>1</v>
      </c>
      <c r="F49" s="22"/>
      <c r="G49" s="22">
        <v>130000</v>
      </c>
      <c r="H49" s="22">
        <v>130000</v>
      </c>
      <c r="I49" s="22"/>
      <c r="J49" s="22"/>
      <c r="K49" s="22"/>
      <c r="L49" s="22"/>
      <c r="M49" s="22"/>
      <c r="N49" s="22"/>
      <c r="O49" s="22"/>
      <c r="P49" s="22"/>
      <c r="Q49" s="22"/>
    </row>
    <row r="50" ht="21" customHeight="1" spans="1:17">
      <c r="A50" s="102" t="s">
        <v>390</v>
      </c>
      <c r="B50" s="87" t="s">
        <v>1099</v>
      </c>
      <c r="C50" s="87" t="s">
        <v>1100</v>
      </c>
      <c r="D50" s="100" t="s">
        <v>1101</v>
      </c>
      <c r="E50" s="101">
        <v>1</v>
      </c>
      <c r="F50" s="22"/>
      <c r="G50" s="22">
        <v>90000</v>
      </c>
      <c r="H50" s="22">
        <v>90000</v>
      </c>
      <c r="I50" s="22"/>
      <c r="J50" s="22"/>
      <c r="K50" s="22"/>
      <c r="L50" s="22"/>
      <c r="M50" s="22"/>
      <c r="N50" s="22"/>
      <c r="O50" s="22"/>
      <c r="P50" s="22"/>
      <c r="Q50" s="22"/>
    </row>
    <row r="51" ht="21" customHeight="1" spans="1:17">
      <c r="A51" s="102" t="s">
        <v>390</v>
      </c>
      <c r="B51" s="87" t="s">
        <v>1102</v>
      </c>
      <c r="C51" s="87" t="s">
        <v>1103</v>
      </c>
      <c r="D51" s="100" t="s">
        <v>1054</v>
      </c>
      <c r="E51" s="101">
        <v>7</v>
      </c>
      <c r="F51" s="22"/>
      <c r="G51" s="22">
        <v>45500</v>
      </c>
      <c r="H51" s="22">
        <v>45500</v>
      </c>
      <c r="I51" s="22"/>
      <c r="J51" s="22"/>
      <c r="K51" s="22"/>
      <c r="L51" s="22"/>
      <c r="M51" s="22"/>
      <c r="N51" s="22"/>
      <c r="O51" s="22"/>
      <c r="P51" s="22"/>
      <c r="Q51" s="22"/>
    </row>
    <row r="52" ht="21" customHeight="1" spans="1:17">
      <c r="A52" s="102" t="s">
        <v>390</v>
      </c>
      <c r="B52" s="87" t="s">
        <v>1104</v>
      </c>
      <c r="C52" s="87" t="s">
        <v>1105</v>
      </c>
      <c r="D52" s="100" t="s">
        <v>1101</v>
      </c>
      <c r="E52" s="101">
        <v>1</v>
      </c>
      <c r="F52" s="22"/>
      <c r="G52" s="22">
        <v>18000</v>
      </c>
      <c r="H52" s="22">
        <v>18000</v>
      </c>
      <c r="I52" s="22"/>
      <c r="J52" s="22"/>
      <c r="K52" s="22"/>
      <c r="L52" s="22"/>
      <c r="M52" s="22"/>
      <c r="N52" s="22"/>
      <c r="O52" s="22"/>
      <c r="P52" s="22"/>
      <c r="Q52" s="22"/>
    </row>
    <row r="53" ht="21" customHeight="1" spans="1:17">
      <c r="A53" s="102" t="s">
        <v>390</v>
      </c>
      <c r="B53" s="87" t="s">
        <v>1106</v>
      </c>
      <c r="C53" s="87" t="s">
        <v>1105</v>
      </c>
      <c r="D53" s="100" t="s">
        <v>1101</v>
      </c>
      <c r="E53" s="101">
        <v>1</v>
      </c>
      <c r="F53" s="22"/>
      <c r="G53" s="22">
        <v>50000</v>
      </c>
      <c r="H53" s="22">
        <v>50000</v>
      </c>
      <c r="I53" s="22"/>
      <c r="J53" s="22"/>
      <c r="K53" s="22"/>
      <c r="L53" s="22"/>
      <c r="M53" s="22"/>
      <c r="N53" s="22"/>
      <c r="O53" s="22"/>
      <c r="P53" s="22"/>
      <c r="Q53" s="22"/>
    </row>
    <row r="54" ht="30" customHeight="1" spans="1:17">
      <c r="A54" s="102" t="s">
        <v>410</v>
      </c>
      <c r="B54" s="87" t="s">
        <v>1107</v>
      </c>
      <c r="C54" s="87" t="s">
        <v>1108</v>
      </c>
      <c r="D54" s="100" t="s">
        <v>1101</v>
      </c>
      <c r="E54" s="101">
        <v>1</v>
      </c>
      <c r="F54" s="22"/>
      <c r="G54" s="22">
        <v>850000</v>
      </c>
      <c r="H54" s="22">
        <v>850000</v>
      </c>
      <c r="I54" s="22"/>
      <c r="J54" s="22"/>
      <c r="K54" s="22"/>
      <c r="L54" s="22"/>
      <c r="M54" s="22"/>
      <c r="N54" s="22"/>
      <c r="O54" s="22"/>
      <c r="P54" s="22"/>
      <c r="Q54" s="22"/>
    </row>
    <row r="55" ht="21" customHeight="1" spans="1:17">
      <c r="A55" s="99" t="s">
        <v>50</v>
      </c>
      <c r="B55" s="23"/>
      <c r="C55" s="23"/>
      <c r="D55" s="23"/>
      <c r="E55" s="23"/>
      <c r="F55" s="22">
        <v>730200</v>
      </c>
      <c r="G55" s="22">
        <v>8209800</v>
      </c>
      <c r="H55" s="22">
        <v>8209800</v>
      </c>
      <c r="I55" s="22"/>
      <c r="J55" s="22"/>
      <c r="K55" s="22"/>
      <c r="L55" s="22"/>
      <c r="M55" s="22"/>
      <c r="N55" s="22"/>
      <c r="O55" s="22"/>
      <c r="P55" s="22"/>
      <c r="Q55" s="22"/>
    </row>
    <row r="56" ht="21" customHeight="1" spans="1:17">
      <c r="A56" s="102" t="s">
        <v>201</v>
      </c>
      <c r="B56" s="87" t="s">
        <v>1095</v>
      </c>
      <c r="C56" s="87" t="s">
        <v>1032</v>
      </c>
      <c r="D56" s="100" t="s">
        <v>1065</v>
      </c>
      <c r="E56" s="101">
        <v>1</v>
      </c>
      <c r="F56" s="22"/>
      <c r="G56" s="22">
        <v>520000</v>
      </c>
      <c r="H56" s="22">
        <v>520000</v>
      </c>
      <c r="I56" s="22"/>
      <c r="J56" s="22"/>
      <c r="K56" s="22"/>
      <c r="L56" s="22"/>
      <c r="M56" s="22"/>
      <c r="N56" s="22"/>
      <c r="O56" s="22"/>
      <c r="P56" s="22"/>
      <c r="Q56" s="22"/>
    </row>
    <row r="57" ht="21" customHeight="1" spans="1:17">
      <c r="A57" s="102" t="s">
        <v>201</v>
      </c>
      <c r="B57" s="87" t="s">
        <v>1096</v>
      </c>
      <c r="C57" s="87" t="s">
        <v>1097</v>
      </c>
      <c r="D57" s="100" t="s">
        <v>1065</v>
      </c>
      <c r="E57" s="101">
        <v>1</v>
      </c>
      <c r="F57" s="22">
        <v>470000</v>
      </c>
      <c r="G57" s="22">
        <v>470000</v>
      </c>
      <c r="H57" s="22">
        <v>470000</v>
      </c>
      <c r="I57" s="22"/>
      <c r="J57" s="22"/>
      <c r="K57" s="22"/>
      <c r="L57" s="22"/>
      <c r="M57" s="22"/>
      <c r="N57" s="22"/>
      <c r="O57" s="22"/>
      <c r="P57" s="22"/>
      <c r="Q57" s="22"/>
    </row>
    <row r="58" ht="21" customHeight="1" spans="1:17">
      <c r="A58" s="102" t="s">
        <v>201</v>
      </c>
      <c r="B58" s="87" t="s">
        <v>1109</v>
      </c>
      <c r="C58" s="87" t="s">
        <v>1035</v>
      </c>
      <c r="D58" s="100" t="s">
        <v>1065</v>
      </c>
      <c r="E58" s="101">
        <v>1</v>
      </c>
      <c r="F58" s="22"/>
      <c r="G58" s="22">
        <v>230000</v>
      </c>
      <c r="H58" s="22">
        <v>230000</v>
      </c>
      <c r="I58" s="22"/>
      <c r="J58" s="22"/>
      <c r="K58" s="22"/>
      <c r="L58" s="22"/>
      <c r="M58" s="22"/>
      <c r="N58" s="22"/>
      <c r="O58" s="22"/>
      <c r="P58" s="22"/>
      <c r="Q58" s="22"/>
    </row>
    <row r="59" ht="21" customHeight="1" spans="1:17">
      <c r="A59" s="102" t="s">
        <v>226</v>
      </c>
      <c r="B59" s="87" t="s">
        <v>1057</v>
      </c>
      <c r="C59" s="87" t="s">
        <v>1058</v>
      </c>
      <c r="D59" s="100" t="s">
        <v>1054</v>
      </c>
      <c r="E59" s="101">
        <v>15</v>
      </c>
      <c r="F59" s="22">
        <v>22500</v>
      </c>
      <c r="G59" s="22">
        <v>22500</v>
      </c>
      <c r="H59" s="22">
        <v>22500</v>
      </c>
      <c r="I59" s="22"/>
      <c r="J59" s="22"/>
      <c r="K59" s="22"/>
      <c r="L59" s="22"/>
      <c r="M59" s="22"/>
      <c r="N59" s="22"/>
      <c r="O59" s="22"/>
      <c r="P59" s="22"/>
      <c r="Q59" s="22"/>
    </row>
    <row r="60" ht="21" customHeight="1" spans="1:17">
      <c r="A60" s="102" t="s">
        <v>226</v>
      </c>
      <c r="B60" s="87" t="s">
        <v>1099</v>
      </c>
      <c r="C60" s="87" t="s">
        <v>1100</v>
      </c>
      <c r="D60" s="100" t="s">
        <v>1101</v>
      </c>
      <c r="E60" s="101">
        <v>1</v>
      </c>
      <c r="F60" s="22">
        <v>46000</v>
      </c>
      <c r="G60" s="22">
        <v>46000</v>
      </c>
      <c r="H60" s="22">
        <v>46000</v>
      </c>
      <c r="I60" s="22"/>
      <c r="J60" s="22"/>
      <c r="K60" s="22"/>
      <c r="L60" s="22"/>
      <c r="M60" s="22"/>
      <c r="N60" s="22"/>
      <c r="O60" s="22"/>
      <c r="P60" s="22"/>
      <c r="Q60" s="22"/>
    </row>
    <row r="61" ht="21" customHeight="1" spans="1:17">
      <c r="A61" s="102" t="s">
        <v>226</v>
      </c>
      <c r="B61" s="87" t="s">
        <v>1110</v>
      </c>
      <c r="C61" s="87" t="s">
        <v>1042</v>
      </c>
      <c r="D61" s="100" t="s">
        <v>1043</v>
      </c>
      <c r="E61" s="101">
        <v>240</v>
      </c>
      <c r="F61" s="22">
        <v>42720</v>
      </c>
      <c r="G61" s="22">
        <v>42720</v>
      </c>
      <c r="H61" s="22">
        <v>42720</v>
      </c>
      <c r="I61" s="22"/>
      <c r="J61" s="22"/>
      <c r="K61" s="22"/>
      <c r="L61" s="22"/>
      <c r="M61" s="22"/>
      <c r="N61" s="22"/>
      <c r="O61" s="22"/>
      <c r="P61" s="22"/>
      <c r="Q61" s="22"/>
    </row>
    <row r="62" ht="21" customHeight="1" spans="1:17">
      <c r="A62" s="102" t="s">
        <v>226</v>
      </c>
      <c r="B62" s="87" t="s">
        <v>1078</v>
      </c>
      <c r="C62" s="87" t="s">
        <v>1079</v>
      </c>
      <c r="D62" s="100" t="s">
        <v>1040</v>
      </c>
      <c r="E62" s="101">
        <v>24</v>
      </c>
      <c r="F62" s="22">
        <v>19200</v>
      </c>
      <c r="G62" s="22">
        <v>19200</v>
      </c>
      <c r="H62" s="22">
        <v>19200</v>
      </c>
      <c r="I62" s="22"/>
      <c r="J62" s="22"/>
      <c r="K62" s="22"/>
      <c r="L62" s="22"/>
      <c r="M62" s="22"/>
      <c r="N62" s="22"/>
      <c r="O62" s="22"/>
      <c r="P62" s="22"/>
      <c r="Q62" s="22"/>
    </row>
    <row r="63" ht="35" customHeight="1" spans="1:17">
      <c r="A63" s="102" t="s">
        <v>406</v>
      </c>
      <c r="B63" s="87" t="s">
        <v>1111</v>
      </c>
      <c r="C63" s="87" t="s">
        <v>1091</v>
      </c>
      <c r="D63" s="100" t="s">
        <v>1033</v>
      </c>
      <c r="E63" s="101">
        <v>1</v>
      </c>
      <c r="F63" s="22"/>
      <c r="G63" s="22">
        <v>1128800</v>
      </c>
      <c r="H63" s="22">
        <v>1128800</v>
      </c>
      <c r="I63" s="22"/>
      <c r="J63" s="22"/>
      <c r="K63" s="22"/>
      <c r="L63" s="22"/>
      <c r="M63" s="22"/>
      <c r="N63" s="22"/>
      <c r="O63" s="22"/>
      <c r="P63" s="22"/>
      <c r="Q63" s="22"/>
    </row>
    <row r="64" ht="39" customHeight="1" spans="1:17">
      <c r="A64" s="102" t="s">
        <v>406</v>
      </c>
      <c r="B64" s="87" t="s">
        <v>1112</v>
      </c>
      <c r="C64" s="87" t="s">
        <v>1091</v>
      </c>
      <c r="D64" s="100" t="s">
        <v>1033</v>
      </c>
      <c r="E64" s="101">
        <v>1</v>
      </c>
      <c r="F64" s="22"/>
      <c r="G64" s="22">
        <v>3440800</v>
      </c>
      <c r="H64" s="22">
        <v>3440800</v>
      </c>
      <c r="I64" s="22"/>
      <c r="J64" s="22"/>
      <c r="K64" s="22"/>
      <c r="L64" s="22"/>
      <c r="M64" s="22"/>
      <c r="N64" s="22"/>
      <c r="O64" s="22"/>
      <c r="P64" s="22"/>
      <c r="Q64" s="22"/>
    </row>
    <row r="65" ht="21" customHeight="1" spans="1:17">
      <c r="A65" s="102" t="s">
        <v>410</v>
      </c>
      <c r="B65" s="87" t="s">
        <v>1059</v>
      </c>
      <c r="C65" s="87" t="s">
        <v>1060</v>
      </c>
      <c r="D65" s="100" t="s">
        <v>1046</v>
      </c>
      <c r="E65" s="101">
        <v>37</v>
      </c>
      <c r="F65" s="22">
        <v>12580</v>
      </c>
      <c r="G65" s="22">
        <v>12580</v>
      </c>
      <c r="H65" s="22">
        <v>12580</v>
      </c>
      <c r="I65" s="22"/>
      <c r="J65" s="22"/>
      <c r="K65" s="22"/>
      <c r="L65" s="22"/>
      <c r="M65" s="22"/>
      <c r="N65" s="22"/>
      <c r="O65" s="22"/>
      <c r="P65" s="22"/>
      <c r="Q65" s="22"/>
    </row>
    <row r="66" ht="21" customHeight="1" spans="1:17">
      <c r="A66" s="102" t="s">
        <v>410</v>
      </c>
      <c r="B66" s="87" t="s">
        <v>1113</v>
      </c>
      <c r="C66" s="87" t="s">
        <v>1114</v>
      </c>
      <c r="D66" s="100" t="s">
        <v>1115</v>
      </c>
      <c r="E66" s="101">
        <v>5</v>
      </c>
      <c r="F66" s="22">
        <v>4900</v>
      </c>
      <c r="G66" s="22">
        <v>4900</v>
      </c>
      <c r="H66" s="22">
        <v>4900</v>
      </c>
      <c r="I66" s="22"/>
      <c r="J66" s="22"/>
      <c r="K66" s="22"/>
      <c r="L66" s="22"/>
      <c r="M66" s="22"/>
      <c r="N66" s="22"/>
      <c r="O66" s="22"/>
      <c r="P66" s="22"/>
      <c r="Q66" s="22"/>
    </row>
    <row r="67" ht="21" customHeight="1" spans="1:17">
      <c r="A67" s="102" t="s">
        <v>410</v>
      </c>
      <c r="B67" s="87" t="s">
        <v>1116</v>
      </c>
      <c r="C67" s="87" t="s">
        <v>1117</v>
      </c>
      <c r="D67" s="100" t="s">
        <v>932</v>
      </c>
      <c r="E67" s="101">
        <v>30</v>
      </c>
      <c r="F67" s="22">
        <v>23700</v>
      </c>
      <c r="G67" s="22">
        <v>23700</v>
      </c>
      <c r="H67" s="22">
        <v>23700</v>
      </c>
      <c r="I67" s="22"/>
      <c r="J67" s="22"/>
      <c r="K67" s="22"/>
      <c r="L67" s="22"/>
      <c r="M67" s="22"/>
      <c r="N67" s="22"/>
      <c r="O67" s="22"/>
      <c r="P67" s="22"/>
      <c r="Q67" s="22"/>
    </row>
    <row r="68" ht="21" customHeight="1" spans="1:17">
      <c r="A68" s="102" t="s">
        <v>410</v>
      </c>
      <c r="B68" s="87" t="s">
        <v>1118</v>
      </c>
      <c r="C68" s="87" t="s">
        <v>1108</v>
      </c>
      <c r="D68" s="100" t="s">
        <v>1101</v>
      </c>
      <c r="E68" s="101">
        <v>1</v>
      </c>
      <c r="F68" s="22"/>
      <c r="G68" s="22">
        <v>2160000</v>
      </c>
      <c r="H68" s="22">
        <v>2160000</v>
      </c>
      <c r="I68" s="22"/>
      <c r="J68" s="22"/>
      <c r="K68" s="22"/>
      <c r="L68" s="22"/>
      <c r="M68" s="22"/>
      <c r="N68" s="22"/>
      <c r="O68" s="22"/>
      <c r="P68" s="22"/>
      <c r="Q68" s="22"/>
    </row>
    <row r="69" ht="21" customHeight="1" spans="1:17">
      <c r="A69" s="102" t="s">
        <v>410</v>
      </c>
      <c r="B69" s="87" t="s">
        <v>1078</v>
      </c>
      <c r="C69" s="87" t="s">
        <v>1079</v>
      </c>
      <c r="D69" s="100" t="s">
        <v>1040</v>
      </c>
      <c r="E69" s="101">
        <v>23</v>
      </c>
      <c r="F69" s="22">
        <v>18400</v>
      </c>
      <c r="G69" s="22">
        <v>18400</v>
      </c>
      <c r="H69" s="22">
        <v>18400</v>
      </c>
      <c r="I69" s="22"/>
      <c r="J69" s="22"/>
      <c r="K69" s="22"/>
      <c r="L69" s="22"/>
      <c r="M69" s="22"/>
      <c r="N69" s="22"/>
      <c r="O69" s="22"/>
      <c r="P69" s="22"/>
      <c r="Q69" s="22"/>
    </row>
    <row r="70" ht="21" customHeight="1" spans="1:17">
      <c r="A70" s="102" t="s">
        <v>390</v>
      </c>
      <c r="B70" s="87" t="s">
        <v>1119</v>
      </c>
      <c r="C70" s="87" t="s">
        <v>1088</v>
      </c>
      <c r="D70" s="100" t="s">
        <v>1054</v>
      </c>
      <c r="E70" s="101">
        <v>8</v>
      </c>
      <c r="F70" s="22">
        <v>35200</v>
      </c>
      <c r="G70" s="22">
        <v>35200</v>
      </c>
      <c r="H70" s="22">
        <v>35200</v>
      </c>
      <c r="I70" s="22"/>
      <c r="J70" s="22"/>
      <c r="K70" s="22"/>
      <c r="L70" s="22"/>
      <c r="M70" s="22"/>
      <c r="N70" s="22"/>
      <c r="O70" s="22"/>
      <c r="P70" s="22"/>
      <c r="Q70" s="22"/>
    </row>
    <row r="71" ht="21" customHeight="1" spans="1:17">
      <c r="A71" s="102" t="s">
        <v>390</v>
      </c>
      <c r="B71" s="87" t="s">
        <v>1120</v>
      </c>
      <c r="C71" s="87" t="s">
        <v>1121</v>
      </c>
      <c r="D71" s="100" t="s">
        <v>1054</v>
      </c>
      <c r="E71" s="101">
        <v>10</v>
      </c>
      <c r="F71" s="22">
        <v>6200</v>
      </c>
      <c r="G71" s="22">
        <v>6200</v>
      </c>
      <c r="H71" s="22">
        <v>6200</v>
      </c>
      <c r="I71" s="22"/>
      <c r="J71" s="22"/>
      <c r="K71" s="22"/>
      <c r="L71" s="22"/>
      <c r="M71" s="22"/>
      <c r="N71" s="22"/>
      <c r="O71" s="22"/>
      <c r="P71" s="22"/>
      <c r="Q71" s="22"/>
    </row>
    <row r="72" ht="21" customHeight="1" spans="1:17">
      <c r="A72" s="102" t="s">
        <v>390</v>
      </c>
      <c r="B72" s="87" t="s">
        <v>1078</v>
      </c>
      <c r="C72" s="87" t="s">
        <v>1079</v>
      </c>
      <c r="D72" s="100" t="s">
        <v>1040</v>
      </c>
      <c r="E72" s="101">
        <v>36</v>
      </c>
      <c r="F72" s="22">
        <v>28800</v>
      </c>
      <c r="G72" s="22">
        <v>28800</v>
      </c>
      <c r="H72" s="22">
        <v>28800</v>
      </c>
      <c r="I72" s="22"/>
      <c r="J72" s="22"/>
      <c r="K72" s="22"/>
      <c r="L72" s="22"/>
      <c r="M72" s="22"/>
      <c r="N72" s="22"/>
      <c r="O72" s="22"/>
      <c r="P72" s="22"/>
      <c r="Q72" s="22"/>
    </row>
    <row r="73" ht="21" customHeight="1" spans="1:17">
      <c r="A73" s="99" t="s">
        <v>52</v>
      </c>
      <c r="B73" s="23"/>
      <c r="C73" s="23"/>
      <c r="D73" s="23"/>
      <c r="E73" s="23"/>
      <c r="F73" s="22"/>
      <c r="G73" s="22">
        <v>3238687</v>
      </c>
      <c r="H73" s="22">
        <v>3238687</v>
      </c>
      <c r="I73" s="22"/>
      <c r="J73" s="22"/>
      <c r="K73" s="22"/>
      <c r="L73" s="22"/>
      <c r="M73" s="22"/>
      <c r="N73" s="22"/>
      <c r="O73" s="22"/>
      <c r="P73" s="22"/>
      <c r="Q73" s="22"/>
    </row>
    <row r="74" ht="21" customHeight="1" spans="1:17">
      <c r="A74" s="102" t="s">
        <v>406</v>
      </c>
      <c r="B74" s="87" t="s">
        <v>1122</v>
      </c>
      <c r="C74" s="87" t="s">
        <v>1091</v>
      </c>
      <c r="D74" s="100" t="s">
        <v>1065</v>
      </c>
      <c r="E74" s="101">
        <v>1</v>
      </c>
      <c r="F74" s="22"/>
      <c r="G74" s="22">
        <v>37800</v>
      </c>
      <c r="H74" s="22">
        <v>37800</v>
      </c>
      <c r="I74" s="22"/>
      <c r="J74" s="22"/>
      <c r="K74" s="22"/>
      <c r="L74" s="22"/>
      <c r="M74" s="22"/>
      <c r="N74" s="22"/>
      <c r="O74" s="22"/>
      <c r="P74" s="22"/>
      <c r="Q74" s="22"/>
    </row>
    <row r="75" ht="21" customHeight="1" spans="1:17">
      <c r="A75" s="102" t="s">
        <v>406</v>
      </c>
      <c r="B75" s="87" t="s">
        <v>1123</v>
      </c>
      <c r="C75" s="87" t="s">
        <v>1091</v>
      </c>
      <c r="D75" s="100" t="s">
        <v>1065</v>
      </c>
      <c r="E75" s="101">
        <v>1</v>
      </c>
      <c r="F75" s="22"/>
      <c r="G75" s="22">
        <v>1579800</v>
      </c>
      <c r="H75" s="22">
        <v>1579800</v>
      </c>
      <c r="I75" s="22"/>
      <c r="J75" s="22"/>
      <c r="K75" s="22"/>
      <c r="L75" s="22"/>
      <c r="M75" s="22"/>
      <c r="N75" s="22"/>
      <c r="O75" s="22"/>
      <c r="P75" s="22"/>
      <c r="Q75" s="22"/>
    </row>
    <row r="76" ht="21" customHeight="1" spans="1:17">
      <c r="A76" s="102" t="s">
        <v>406</v>
      </c>
      <c r="B76" s="87" t="s">
        <v>1123</v>
      </c>
      <c r="C76" s="87" t="s">
        <v>1091</v>
      </c>
      <c r="D76" s="100" t="s">
        <v>1065</v>
      </c>
      <c r="E76" s="101">
        <v>1</v>
      </c>
      <c r="F76" s="22"/>
      <c r="G76" s="22">
        <v>472226</v>
      </c>
      <c r="H76" s="22">
        <v>472226</v>
      </c>
      <c r="I76" s="22"/>
      <c r="J76" s="22"/>
      <c r="K76" s="22"/>
      <c r="L76" s="22"/>
      <c r="M76" s="22"/>
      <c r="N76" s="22"/>
      <c r="O76" s="22"/>
      <c r="P76" s="22"/>
      <c r="Q76" s="22"/>
    </row>
    <row r="77" ht="21" customHeight="1" spans="1:17">
      <c r="A77" s="102" t="s">
        <v>201</v>
      </c>
      <c r="B77" s="87" t="s">
        <v>1124</v>
      </c>
      <c r="C77" s="87" t="s">
        <v>1032</v>
      </c>
      <c r="D77" s="100" t="s">
        <v>1065</v>
      </c>
      <c r="E77" s="101">
        <v>1</v>
      </c>
      <c r="F77" s="22"/>
      <c r="G77" s="22">
        <v>362000</v>
      </c>
      <c r="H77" s="22">
        <v>362000</v>
      </c>
      <c r="I77" s="22"/>
      <c r="J77" s="22"/>
      <c r="K77" s="22"/>
      <c r="L77" s="22"/>
      <c r="M77" s="22"/>
      <c r="N77" s="22"/>
      <c r="O77" s="22"/>
      <c r="P77" s="22"/>
      <c r="Q77" s="22"/>
    </row>
    <row r="78" ht="21" customHeight="1" spans="1:17">
      <c r="A78" s="102" t="s">
        <v>201</v>
      </c>
      <c r="B78" s="87" t="s">
        <v>1125</v>
      </c>
      <c r="C78" s="87" t="s">
        <v>1097</v>
      </c>
      <c r="D78" s="100" t="s">
        <v>1065</v>
      </c>
      <c r="E78" s="101">
        <v>1</v>
      </c>
      <c r="F78" s="22"/>
      <c r="G78" s="22">
        <v>494000</v>
      </c>
      <c r="H78" s="22">
        <v>494000</v>
      </c>
      <c r="I78" s="22"/>
      <c r="J78" s="22"/>
      <c r="K78" s="22"/>
      <c r="L78" s="22"/>
      <c r="M78" s="22"/>
      <c r="N78" s="22"/>
      <c r="O78" s="22"/>
      <c r="P78" s="22"/>
      <c r="Q78" s="22"/>
    </row>
    <row r="79" ht="21" customHeight="1" spans="1:17">
      <c r="A79" s="102" t="s">
        <v>201</v>
      </c>
      <c r="B79" s="87" t="s">
        <v>1126</v>
      </c>
      <c r="C79" s="87" t="s">
        <v>1035</v>
      </c>
      <c r="D79" s="100" t="s">
        <v>1065</v>
      </c>
      <c r="E79" s="101">
        <v>1</v>
      </c>
      <c r="F79" s="22"/>
      <c r="G79" s="22">
        <v>90000</v>
      </c>
      <c r="H79" s="22">
        <v>90000</v>
      </c>
      <c r="I79" s="22"/>
      <c r="J79" s="22"/>
      <c r="K79" s="22"/>
      <c r="L79" s="22"/>
      <c r="M79" s="22"/>
      <c r="N79" s="22"/>
      <c r="O79" s="22"/>
      <c r="P79" s="22"/>
      <c r="Q79" s="22"/>
    </row>
    <row r="80" ht="21" customHeight="1" spans="1:17">
      <c r="A80" s="102" t="s">
        <v>226</v>
      </c>
      <c r="B80" s="87" t="s">
        <v>1127</v>
      </c>
      <c r="C80" s="87" t="s">
        <v>1128</v>
      </c>
      <c r="D80" s="100" t="s">
        <v>1054</v>
      </c>
      <c r="E80" s="101">
        <v>1</v>
      </c>
      <c r="F80" s="22"/>
      <c r="G80" s="22">
        <v>25000</v>
      </c>
      <c r="H80" s="22">
        <v>25000</v>
      </c>
      <c r="I80" s="22"/>
      <c r="J80" s="22"/>
      <c r="K80" s="22"/>
      <c r="L80" s="22"/>
      <c r="M80" s="22"/>
      <c r="N80" s="22"/>
      <c r="O80" s="22"/>
      <c r="P80" s="22"/>
      <c r="Q80" s="22"/>
    </row>
    <row r="81" ht="21" customHeight="1" spans="1:17">
      <c r="A81" s="102" t="s">
        <v>226</v>
      </c>
      <c r="B81" s="87" t="s">
        <v>1129</v>
      </c>
      <c r="C81" s="87" t="s">
        <v>1042</v>
      </c>
      <c r="D81" s="100" t="s">
        <v>1043</v>
      </c>
      <c r="E81" s="101">
        <v>60</v>
      </c>
      <c r="F81" s="22"/>
      <c r="G81" s="22">
        <v>9900</v>
      </c>
      <c r="H81" s="22">
        <v>9900</v>
      </c>
      <c r="I81" s="22"/>
      <c r="J81" s="22"/>
      <c r="K81" s="22"/>
      <c r="L81" s="22"/>
      <c r="M81" s="22"/>
      <c r="N81" s="22"/>
      <c r="O81" s="22"/>
      <c r="P81" s="22"/>
      <c r="Q81" s="22"/>
    </row>
    <row r="82" ht="21" customHeight="1" spans="1:17">
      <c r="A82" s="102" t="s">
        <v>390</v>
      </c>
      <c r="B82" s="87" t="s">
        <v>1119</v>
      </c>
      <c r="C82" s="87" t="s">
        <v>1088</v>
      </c>
      <c r="D82" s="100" t="s">
        <v>1054</v>
      </c>
      <c r="E82" s="101">
        <v>2</v>
      </c>
      <c r="F82" s="22"/>
      <c r="G82" s="22">
        <v>17998</v>
      </c>
      <c r="H82" s="22">
        <v>17998</v>
      </c>
      <c r="I82" s="22"/>
      <c r="J82" s="22"/>
      <c r="K82" s="22"/>
      <c r="L82" s="22"/>
      <c r="M82" s="22"/>
      <c r="N82" s="22"/>
      <c r="O82" s="22"/>
      <c r="P82" s="22"/>
      <c r="Q82" s="22"/>
    </row>
    <row r="83" ht="21" customHeight="1" spans="1:17">
      <c r="A83" s="102" t="s">
        <v>390</v>
      </c>
      <c r="B83" s="87" t="s">
        <v>1127</v>
      </c>
      <c r="C83" s="87" t="s">
        <v>1128</v>
      </c>
      <c r="D83" s="100" t="s">
        <v>1054</v>
      </c>
      <c r="E83" s="101">
        <v>1</v>
      </c>
      <c r="F83" s="22"/>
      <c r="G83" s="22">
        <v>25000</v>
      </c>
      <c r="H83" s="22">
        <v>25000</v>
      </c>
      <c r="I83" s="22"/>
      <c r="J83" s="22"/>
      <c r="K83" s="22"/>
      <c r="L83" s="22"/>
      <c r="M83" s="22"/>
      <c r="N83" s="22"/>
      <c r="O83" s="22"/>
      <c r="P83" s="22"/>
      <c r="Q83" s="22"/>
    </row>
    <row r="84" ht="21" customHeight="1" spans="1:17">
      <c r="A84" s="102" t="s">
        <v>390</v>
      </c>
      <c r="B84" s="87" t="s">
        <v>1130</v>
      </c>
      <c r="C84" s="87" t="s">
        <v>1074</v>
      </c>
      <c r="D84" s="100" t="s">
        <v>932</v>
      </c>
      <c r="E84" s="101">
        <v>3</v>
      </c>
      <c r="F84" s="22"/>
      <c r="G84" s="22">
        <v>2967</v>
      </c>
      <c r="H84" s="22">
        <v>2967</v>
      </c>
      <c r="I84" s="22"/>
      <c r="J84" s="22"/>
      <c r="K84" s="22"/>
      <c r="L84" s="22"/>
      <c r="M84" s="22"/>
      <c r="N84" s="22"/>
      <c r="O84" s="22"/>
      <c r="P84" s="22"/>
      <c r="Q84" s="22"/>
    </row>
    <row r="85" ht="21" customHeight="1" spans="1:17">
      <c r="A85" s="102" t="s">
        <v>390</v>
      </c>
      <c r="B85" s="87" t="s">
        <v>1131</v>
      </c>
      <c r="C85" s="87" t="s">
        <v>1053</v>
      </c>
      <c r="D85" s="100" t="s">
        <v>1054</v>
      </c>
      <c r="E85" s="101">
        <v>20</v>
      </c>
      <c r="F85" s="22"/>
      <c r="G85" s="22">
        <v>120000</v>
      </c>
      <c r="H85" s="22">
        <v>120000</v>
      </c>
      <c r="I85" s="22"/>
      <c r="J85" s="22"/>
      <c r="K85" s="22"/>
      <c r="L85" s="22"/>
      <c r="M85" s="22"/>
      <c r="N85" s="22"/>
      <c r="O85" s="22"/>
      <c r="P85" s="22"/>
      <c r="Q85" s="22"/>
    </row>
    <row r="86" ht="21" customHeight="1" spans="1:17">
      <c r="A86" s="102" t="s">
        <v>390</v>
      </c>
      <c r="B86" s="87" t="s">
        <v>1132</v>
      </c>
      <c r="C86" s="87" t="s">
        <v>1133</v>
      </c>
      <c r="D86" s="100" t="s">
        <v>1054</v>
      </c>
      <c r="E86" s="101">
        <v>2</v>
      </c>
      <c r="F86" s="22"/>
      <c r="G86" s="22">
        <v>1996</v>
      </c>
      <c r="H86" s="22">
        <v>1996</v>
      </c>
      <c r="I86" s="22"/>
      <c r="J86" s="22"/>
      <c r="K86" s="22"/>
      <c r="L86" s="22"/>
      <c r="M86" s="22"/>
      <c r="N86" s="22"/>
      <c r="O86" s="22"/>
      <c r="P86" s="22"/>
      <c r="Q86" s="22"/>
    </row>
    <row r="87" ht="21" customHeight="1" spans="1:17">
      <c r="A87" s="99" t="s">
        <v>54</v>
      </c>
      <c r="B87" s="23"/>
      <c r="C87" s="23"/>
      <c r="D87" s="23"/>
      <c r="E87" s="23"/>
      <c r="F87" s="22">
        <v>2370554.18</v>
      </c>
      <c r="G87" s="22">
        <v>2898202.18</v>
      </c>
      <c r="H87" s="22">
        <v>2898202.18</v>
      </c>
      <c r="I87" s="22"/>
      <c r="J87" s="22"/>
      <c r="K87" s="22"/>
      <c r="L87" s="22"/>
      <c r="M87" s="22"/>
      <c r="N87" s="22"/>
      <c r="O87" s="22"/>
      <c r="P87" s="22"/>
      <c r="Q87" s="22"/>
    </row>
    <row r="88" ht="21" customHeight="1" spans="1:17">
      <c r="A88" s="102" t="s">
        <v>406</v>
      </c>
      <c r="B88" s="87" t="s">
        <v>1134</v>
      </c>
      <c r="C88" s="87" t="s">
        <v>1091</v>
      </c>
      <c r="D88" s="100" t="s">
        <v>1065</v>
      </c>
      <c r="E88" s="101">
        <v>1</v>
      </c>
      <c r="F88" s="22">
        <v>1395900</v>
      </c>
      <c r="G88" s="22">
        <v>1395900</v>
      </c>
      <c r="H88" s="22">
        <v>1395900</v>
      </c>
      <c r="I88" s="22"/>
      <c r="J88" s="22"/>
      <c r="K88" s="22"/>
      <c r="L88" s="22"/>
      <c r="M88" s="22"/>
      <c r="N88" s="22"/>
      <c r="O88" s="22"/>
      <c r="P88" s="22"/>
      <c r="Q88" s="22"/>
    </row>
    <row r="89" ht="21" customHeight="1" spans="1:17">
      <c r="A89" s="102" t="s">
        <v>201</v>
      </c>
      <c r="B89" s="87" t="s">
        <v>1135</v>
      </c>
      <c r="C89" s="87" t="s">
        <v>1032</v>
      </c>
      <c r="D89" s="100" t="s">
        <v>1065</v>
      </c>
      <c r="E89" s="101">
        <v>1</v>
      </c>
      <c r="F89" s="22"/>
      <c r="G89" s="22">
        <v>440000</v>
      </c>
      <c r="H89" s="22">
        <v>440000</v>
      </c>
      <c r="I89" s="22"/>
      <c r="J89" s="22"/>
      <c r="K89" s="22"/>
      <c r="L89" s="22"/>
      <c r="M89" s="22"/>
      <c r="N89" s="22"/>
      <c r="O89" s="22"/>
      <c r="P89" s="22"/>
      <c r="Q89" s="22"/>
    </row>
    <row r="90" ht="21" customHeight="1" spans="1:17">
      <c r="A90" s="102" t="s">
        <v>201</v>
      </c>
      <c r="B90" s="87" t="s">
        <v>1096</v>
      </c>
      <c r="C90" s="87" t="s">
        <v>1097</v>
      </c>
      <c r="D90" s="100" t="s">
        <v>1065</v>
      </c>
      <c r="E90" s="101">
        <v>1</v>
      </c>
      <c r="F90" s="22"/>
      <c r="G90" s="22">
        <v>360000</v>
      </c>
      <c r="H90" s="22">
        <v>360000</v>
      </c>
      <c r="I90" s="22"/>
      <c r="J90" s="22"/>
      <c r="K90" s="22"/>
      <c r="L90" s="22"/>
      <c r="M90" s="22"/>
      <c r="N90" s="22"/>
      <c r="O90" s="22"/>
      <c r="P90" s="22"/>
      <c r="Q90" s="22"/>
    </row>
    <row r="91" ht="21" customHeight="1" spans="1:17">
      <c r="A91" s="102" t="s">
        <v>201</v>
      </c>
      <c r="B91" s="87" t="s">
        <v>1136</v>
      </c>
      <c r="C91" s="87" t="s">
        <v>1035</v>
      </c>
      <c r="D91" s="100" t="s">
        <v>1065</v>
      </c>
      <c r="E91" s="101">
        <v>1</v>
      </c>
      <c r="F91" s="22"/>
      <c r="G91" s="22">
        <v>190000</v>
      </c>
      <c r="H91" s="22">
        <v>190000</v>
      </c>
      <c r="I91" s="22"/>
      <c r="J91" s="22"/>
      <c r="K91" s="22"/>
      <c r="L91" s="22"/>
      <c r="M91" s="22"/>
      <c r="N91" s="22"/>
      <c r="O91" s="22"/>
      <c r="P91" s="22"/>
      <c r="Q91" s="22"/>
    </row>
    <row r="92" ht="21" customHeight="1" spans="1:17">
      <c r="A92" s="102" t="s">
        <v>226</v>
      </c>
      <c r="B92" s="87" t="s">
        <v>1137</v>
      </c>
      <c r="C92" s="87" t="s">
        <v>1058</v>
      </c>
      <c r="D92" s="100" t="s">
        <v>1054</v>
      </c>
      <c r="E92" s="101">
        <v>3</v>
      </c>
      <c r="F92" s="22">
        <v>4350</v>
      </c>
      <c r="G92" s="22">
        <v>4350</v>
      </c>
      <c r="H92" s="22">
        <v>4350</v>
      </c>
      <c r="I92" s="22"/>
      <c r="J92" s="22"/>
      <c r="K92" s="22"/>
      <c r="L92" s="22"/>
      <c r="M92" s="22"/>
      <c r="N92" s="22"/>
      <c r="O92" s="22"/>
      <c r="P92" s="22"/>
      <c r="Q92" s="22"/>
    </row>
    <row r="93" ht="21" customHeight="1" spans="1:17">
      <c r="A93" s="102" t="s">
        <v>226</v>
      </c>
      <c r="B93" s="87" t="s">
        <v>1138</v>
      </c>
      <c r="C93" s="87" t="s">
        <v>1100</v>
      </c>
      <c r="D93" s="100" t="s">
        <v>1139</v>
      </c>
      <c r="E93" s="101">
        <v>1</v>
      </c>
      <c r="F93" s="22">
        <v>4704.18</v>
      </c>
      <c r="G93" s="22">
        <v>4704.18</v>
      </c>
      <c r="H93" s="22">
        <v>4704.18</v>
      </c>
      <c r="I93" s="22"/>
      <c r="J93" s="22"/>
      <c r="K93" s="22"/>
      <c r="L93" s="22"/>
      <c r="M93" s="22"/>
      <c r="N93" s="22"/>
      <c r="O93" s="22"/>
      <c r="P93" s="22"/>
      <c r="Q93" s="22"/>
    </row>
    <row r="94" ht="21" customHeight="1" spans="1:17">
      <c r="A94" s="102" t="s">
        <v>226</v>
      </c>
      <c r="B94" s="87" t="s">
        <v>1140</v>
      </c>
      <c r="C94" s="87" t="s">
        <v>1088</v>
      </c>
      <c r="D94" s="100" t="s">
        <v>1054</v>
      </c>
      <c r="E94" s="101">
        <v>1</v>
      </c>
      <c r="F94" s="22">
        <v>6780</v>
      </c>
      <c r="G94" s="22">
        <v>6780</v>
      </c>
      <c r="H94" s="22">
        <v>6780</v>
      </c>
      <c r="I94" s="22"/>
      <c r="J94" s="22"/>
      <c r="K94" s="22"/>
      <c r="L94" s="22"/>
      <c r="M94" s="22"/>
      <c r="N94" s="22"/>
      <c r="O94" s="22"/>
      <c r="P94" s="22"/>
      <c r="Q94" s="22"/>
    </row>
    <row r="95" ht="21" customHeight="1" spans="1:17">
      <c r="A95" s="102" t="s">
        <v>226</v>
      </c>
      <c r="B95" s="87" t="s">
        <v>1141</v>
      </c>
      <c r="C95" s="87" t="s">
        <v>1142</v>
      </c>
      <c r="D95" s="100" t="s">
        <v>1054</v>
      </c>
      <c r="E95" s="101">
        <v>1</v>
      </c>
      <c r="F95" s="22">
        <v>3000</v>
      </c>
      <c r="G95" s="22">
        <v>3000</v>
      </c>
      <c r="H95" s="22">
        <v>3000</v>
      </c>
      <c r="I95" s="22"/>
      <c r="J95" s="22"/>
      <c r="K95" s="22"/>
      <c r="L95" s="22"/>
      <c r="M95" s="22"/>
      <c r="N95" s="22"/>
      <c r="O95" s="22"/>
      <c r="P95" s="22"/>
      <c r="Q95" s="22"/>
    </row>
    <row r="96" ht="21" customHeight="1" spans="1:17">
      <c r="A96" s="102" t="s">
        <v>226</v>
      </c>
      <c r="B96" s="87" t="s">
        <v>1143</v>
      </c>
      <c r="C96" s="87" t="s">
        <v>1042</v>
      </c>
      <c r="D96" s="100" t="s">
        <v>1043</v>
      </c>
      <c r="E96" s="101">
        <v>100</v>
      </c>
      <c r="F96" s="22">
        <v>18312</v>
      </c>
      <c r="G96" s="22">
        <v>18312</v>
      </c>
      <c r="H96" s="22">
        <v>18312</v>
      </c>
      <c r="I96" s="22"/>
      <c r="J96" s="22"/>
      <c r="K96" s="22"/>
      <c r="L96" s="22"/>
      <c r="M96" s="22"/>
      <c r="N96" s="22"/>
      <c r="O96" s="22"/>
      <c r="P96" s="22"/>
      <c r="Q96" s="22"/>
    </row>
    <row r="97" ht="21" customHeight="1" spans="1:17">
      <c r="A97" s="102" t="s">
        <v>226</v>
      </c>
      <c r="B97" s="87" t="s">
        <v>1144</v>
      </c>
      <c r="C97" s="87" t="s">
        <v>1145</v>
      </c>
      <c r="D97" s="100" t="s">
        <v>1101</v>
      </c>
      <c r="E97" s="101">
        <v>1</v>
      </c>
      <c r="F97" s="22">
        <v>510</v>
      </c>
      <c r="G97" s="22">
        <v>510</v>
      </c>
      <c r="H97" s="22">
        <v>510</v>
      </c>
      <c r="I97" s="22"/>
      <c r="J97" s="22"/>
      <c r="K97" s="22"/>
      <c r="L97" s="22"/>
      <c r="M97" s="22"/>
      <c r="N97" s="22"/>
      <c r="O97" s="22"/>
      <c r="P97" s="22"/>
      <c r="Q97" s="22"/>
    </row>
    <row r="98" ht="21" customHeight="1" spans="1:17">
      <c r="A98" s="102" t="s">
        <v>226</v>
      </c>
      <c r="B98" s="87" t="s">
        <v>1146</v>
      </c>
      <c r="C98" s="87" t="s">
        <v>1145</v>
      </c>
      <c r="D98" s="100" t="s">
        <v>1101</v>
      </c>
      <c r="E98" s="101">
        <v>1</v>
      </c>
      <c r="F98" s="22">
        <v>410</v>
      </c>
      <c r="G98" s="22">
        <v>410</v>
      </c>
      <c r="H98" s="22">
        <v>410</v>
      </c>
      <c r="I98" s="22"/>
      <c r="J98" s="22"/>
      <c r="K98" s="22"/>
      <c r="L98" s="22"/>
      <c r="M98" s="22"/>
      <c r="N98" s="22"/>
      <c r="O98" s="22"/>
      <c r="P98" s="22"/>
      <c r="Q98" s="22"/>
    </row>
    <row r="99" ht="21" customHeight="1" spans="1:17">
      <c r="A99" s="102" t="s">
        <v>226</v>
      </c>
      <c r="B99" s="87" t="s">
        <v>1147</v>
      </c>
      <c r="C99" s="87" t="s">
        <v>1145</v>
      </c>
      <c r="D99" s="100" t="s">
        <v>1101</v>
      </c>
      <c r="E99" s="101">
        <v>150</v>
      </c>
      <c r="F99" s="22">
        <v>22500</v>
      </c>
      <c r="G99" s="22">
        <v>22500</v>
      </c>
      <c r="H99" s="22">
        <v>22500</v>
      </c>
      <c r="I99" s="22"/>
      <c r="J99" s="22"/>
      <c r="K99" s="22"/>
      <c r="L99" s="22"/>
      <c r="M99" s="22"/>
      <c r="N99" s="22"/>
      <c r="O99" s="22"/>
      <c r="P99" s="22"/>
      <c r="Q99" s="22"/>
    </row>
    <row r="100" ht="21" customHeight="1" spans="1:17">
      <c r="A100" s="102" t="s">
        <v>226</v>
      </c>
      <c r="B100" s="87" t="s">
        <v>1120</v>
      </c>
      <c r="C100" s="87" t="s">
        <v>1121</v>
      </c>
      <c r="D100" s="100" t="s">
        <v>1054</v>
      </c>
      <c r="E100" s="101">
        <v>10</v>
      </c>
      <c r="F100" s="22">
        <v>9600</v>
      </c>
      <c r="G100" s="22">
        <v>9600</v>
      </c>
      <c r="H100" s="22">
        <v>9600</v>
      </c>
      <c r="I100" s="22"/>
      <c r="J100" s="22"/>
      <c r="K100" s="22"/>
      <c r="L100" s="22"/>
      <c r="M100" s="22"/>
      <c r="N100" s="22"/>
      <c r="O100" s="22"/>
      <c r="P100" s="22"/>
      <c r="Q100" s="22"/>
    </row>
    <row r="101" ht="21" customHeight="1" spans="1:17">
      <c r="A101" s="102" t="s">
        <v>226</v>
      </c>
      <c r="B101" s="87" t="s">
        <v>1148</v>
      </c>
      <c r="C101" s="87" t="s">
        <v>1053</v>
      </c>
      <c r="D101" s="100" t="s">
        <v>1054</v>
      </c>
      <c r="E101" s="101">
        <v>3</v>
      </c>
      <c r="F101" s="22">
        <v>18000</v>
      </c>
      <c r="G101" s="22">
        <v>18000</v>
      </c>
      <c r="H101" s="22">
        <v>18000</v>
      </c>
      <c r="I101" s="22"/>
      <c r="J101" s="22"/>
      <c r="K101" s="22"/>
      <c r="L101" s="22"/>
      <c r="M101" s="22"/>
      <c r="N101" s="22"/>
      <c r="O101" s="22"/>
      <c r="P101" s="22"/>
      <c r="Q101" s="22"/>
    </row>
    <row r="102" ht="21" customHeight="1" spans="1:17">
      <c r="A102" s="102" t="s">
        <v>410</v>
      </c>
      <c r="B102" s="87" t="s">
        <v>1149</v>
      </c>
      <c r="C102" s="87" t="s">
        <v>1117</v>
      </c>
      <c r="D102" s="100" t="s">
        <v>932</v>
      </c>
      <c r="E102" s="101">
        <v>48</v>
      </c>
      <c r="F102" s="22">
        <v>36000</v>
      </c>
      <c r="G102" s="22">
        <v>36000</v>
      </c>
      <c r="H102" s="22">
        <v>36000</v>
      </c>
      <c r="I102" s="22"/>
      <c r="J102" s="22"/>
      <c r="K102" s="22"/>
      <c r="L102" s="22"/>
      <c r="M102" s="22"/>
      <c r="N102" s="22"/>
      <c r="O102" s="22"/>
      <c r="P102" s="22"/>
      <c r="Q102" s="22"/>
    </row>
    <row r="103" ht="21" customHeight="1" spans="1:17">
      <c r="A103" s="102" t="s">
        <v>410</v>
      </c>
      <c r="B103" s="87" t="s">
        <v>1150</v>
      </c>
      <c r="C103" s="87" t="s">
        <v>1045</v>
      </c>
      <c r="D103" s="100" t="s">
        <v>1046</v>
      </c>
      <c r="E103" s="101">
        <v>48</v>
      </c>
      <c r="F103" s="22">
        <v>13440</v>
      </c>
      <c r="G103" s="22">
        <v>13440</v>
      </c>
      <c r="H103" s="22">
        <v>13440</v>
      </c>
      <c r="I103" s="22"/>
      <c r="J103" s="22"/>
      <c r="K103" s="22"/>
      <c r="L103" s="22"/>
      <c r="M103" s="22"/>
      <c r="N103" s="22"/>
      <c r="O103" s="22"/>
      <c r="P103" s="22"/>
      <c r="Q103" s="22"/>
    </row>
    <row r="104" ht="21" customHeight="1" spans="1:17">
      <c r="A104" s="102" t="s">
        <v>410</v>
      </c>
      <c r="B104" s="87" t="s">
        <v>1151</v>
      </c>
      <c r="C104" s="87" t="s">
        <v>1048</v>
      </c>
      <c r="D104" s="100" t="s">
        <v>932</v>
      </c>
      <c r="E104" s="101">
        <v>48</v>
      </c>
      <c r="F104" s="22">
        <v>32640</v>
      </c>
      <c r="G104" s="22">
        <v>32640</v>
      </c>
      <c r="H104" s="22">
        <v>32640</v>
      </c>
      <c r="I104" s="22"/>
      <c r="J104" s="22"/>
      <c r="K104" s="22"/>
      <c r="L104" s="22"/>
      <c r="M104" s="22"/>
      <c r="N104" s="22"/>
      <c r="O104" s="22"/>
      <c r="P104" s="22"/>
      <c r="Q104" s="22"/>
    </row>
    <row r="105" ht="21" customHeight="1" spans="1:17">
      <c r="A105" s="102" t="s">
        <v>410</v>
      </c>
      <c r="B105" s="87" t="s">
        <v>1152</v>
      </c>
      <c r="C105" s="87" t="s">
        <v>1153</v>
      </c>
      <c r="D105" s="100" t="s">
        <v>1101</v>
      </c>
      <c r="E105" s="101">
        <v>48</v>
      </c>
      <c r="F105" s="22">
        <v>60480</v>
      </c>
      <c r="G105" s="22">
        <v>60480</v>
      </c>
      <c r="H105" s="22">
        <v>60480</v>
      </c>
      <c r="I105" s="22"/>
      <c r="J105" s="22"/>
      <c r="K105" s="22"/>
      <c r="L105" s="22"/>
      <c r="M105" s="22"/>
      <c r="N105" s="22"/>
      <c r="O105" s="22"/>
      <c r="P105" s="22"/>
      <c r="Q105" s="22"/>
    </row>
    <row r="106" ht="21" customHeight="1" spans="1:17">
      <c r="A106" s="102" t="s">
        <v>410</v>
      </c>
      <c r="B106" s="87" t="s">
        <v>1154</v>
      </c>
      <c r="C106" s="87" t="s">
        <v>1074</v>
      </c>
      <c r="D106" s="100" t="s">
        <v>932</v>
      </c>
      <c r="E106" s="101">
        <v>48</v>
      </c>
      <c r="F106" s="22">
        <v>14400</v>
      </c>
      <c r="G106" s="22">
        <v>14400</v>
      </c>
      <c r="H106" s="22">
        <v>14400</v>
      </c>
      <c r="I106" s="22"/>
      <c r="J106" s="22"/>
      <c r="K106" s="22"/>
      <c r="L106" s="22"/>
      <c r="M106" s="22"/>
      <c r="N106" s="22"/>
      <c r="O106" s="22"/>
      <c r="P106" s="22"/>
      <c r="Q106" s="22"/>
    </row>
    <row r="107" ht="21" customHeight="1" spans="1:17">
      <c r="A107" s="102" t="s">
        <v>410</v>
      </c>
      <c r="B107" s="87" t="s">
        <v>1078</v>
      </c>
      <c r="C107" s="87" t="s">
        <v>1079</v>
      </c>
      <c r="D107" s="100" t="s">
        <v>932</v>
      </c>
      <c r="E107" s="101">
        <v>48</v>
      </c>
      <c r="F107" s="22">
        <v>36000</v>
      </c>
      <c r="G107" s="22">
        <v>36000</v>
      </c>
      <c r="H107" s="22">
        <v>36000</v>
      </c>
      <c r="I107" s="22"/>
      <c r="J107" s="22"/>
      <c r="K107" s="22"/>
      <c r="L107" s="22"/>
      <c r="M107" s="22"/>
      <c r="N107" s="22"/>
      <c r="O107" s="22"/>
      <c r="P107" s="22"/>
      <c r="Q107" s="22"/>
    </row>
    <row r="108" ht="21" customHeight="1" spans="1:17">
      <c r="A108" s="102" t="s">
        <v>390</v>
      </c>
      <c r="B108" s="87" t="s">
        <v>1080</v>
      </c>
      <c r="C108" s="87" t="s">
        <v>1155</v>
      </c>
      <c r="D108" s="100" t="s">
        <v>1033</v>
      </c>
      <c r="E108" s="101">
        <v>1</v>
      </c>
      <c r="F108" s="22">
        <v>693528</v>
      </c>
      <c r="G108" s="22">
        <v>231176</v>
      </c>
      <c r="H108" s="22">
        <v>231176</v>
      </c>
      <c r="I108" s="22"/>
      <c r="J108" s="22"/>
      <c r="K108" s="22"/>
      <c r="L108" s="22"/>
      <c r="M108" s="22"/>
      <c r="N108" s="22"/>
      <c r="O108" s="22"/>
      <c r="P108" s="22"/>
      <c r="Q108" s="22"/>
    </row>
    <row r="109" ht="21" customHeight="1" spans="1:17">
      <c r="A109" s="99" t="s">
        <v>56</v>
      </c>
      <c r="B109" s="23"/>
      <c r="C109" s="23"/>
      <c r="D109" s="23"/>
      <c r="E109" s="23"/>
      <c r="F109" s="22">
        <v>1750400</v>
      </c>
      <c r="G109" s="22">
        <v>2536672.02</v>
      </c>
      <c r="H109" s="22">
        <v>2536672.02</v>
      </c>
      <c r="I109" s="22"/>
      <c r="J109" s="22"/>
      <c r="K109" s="22"/>
      <c r="L109" s="22"/>
      <c r="M109" s="22"/>
      <c r="N109" s="22"/>
      <c r="O109" s="22"/>
      <c r="P109" s="22"/>
      <c r="Q109" s="22"/>
    </row>
    <row r="110" ht="21" customHeight="1" spans="1:17">
      <c r="A110" s="102" t="s">
        <v>406</v>
      </c>
      <c r="B110" s="87" t="s">
        <v>1090</v>
      </c>
      <c r="C110" s="87" t="s">
        <v>1091</v>
      </c>
      <c r="D110" s="100" t="s">
        <v>1033</v>
      </c>
      <c r="E110" s="101">
        <v>1</v>
      </c>
      <c r="F110" s="22">
        <v>1264000</v>
      </c>
      <c r="G110" s="22">
        <v>1264000</v>
      </c>
      <c r="H110" s="22">
        <v>1264000</v>
      </c>
      <c r="I110" s="22"/>
      <c r="J110" s="22"/>
      <c r="K110" s="22"/>
      <c r="L110" s="22"/>
      <c r="M110" s="22"/>
      <c r="N110" s="22"/>
      <c r="O110" s="22"/>
      <c r="P110" s="22"/>
      <c r="Q110" s="22"/>
    </row>
    <row r="111" ht="21" customHeight="1" spans="1:17">
      <c r="A111" s="102" t="s">
        <v>406</v>
      </c>
      <c r="B111" s="87" t="s">
        <v>1156</v>
      </c>
      <c r="C111" s="87" t="s">
        <v>1091</v>
      </c>
      <c r="D111" s="100" t="s">
        <v>1033</v>
      </c>
      <c r="E111" s="101">
        <v>1</v>
      </c>
      <c r="F111" s="22">
        <v>448400</v>
      </c>
      <c r="G111" s="22">
        <v>448400</v>
      </c>
      <c r="H111" s="22">
        <v>448400</v>
      </c>
      <c r="I111" s="22"/>
      <c r="J111" s="22"/>
      <c r="K111" s="22"/>
      <c r="L111" s="22"/>
      <c r="M111" s="22"/>
      <c r="N111" s="22"/>
      <c r="O111" s="22"/>
      <c r="P111" s="22"/>
      <c r="Q111" s="22"/>
    </row>
    <row r="112" ht="21" customHeight="1" spans="1:17">
      <c r="A112" s="102" t="s">
        <v>406</v>
      </c>
      <c r="B112" s="87" t="s">
        <v>307</v>
      </c>
      <c r="C112" s="87" t="s">
        <v>1091</v>
      </c>
      <c r="D112" s="100" t="s">
        <v>1157</v>
      </c>
      <c r="E112" s="101">
        <v>1</v>
      </c>
      <c r="F112" s="22">
        <v>1200</v>
      </c>
      <c r="G112" s="22">
        <v>1200</v>
      </c>
      <c r="H112" s="22">
        <v>1200</v>
      </c>
      <c r="I112" s="22"/>
      <c r="J112" s="22"/>
      <c r="K112" s="22"/>
      <c r="L112" s="22"/>
      <c r="M112" s="22"/>
      <c r="N112" s="22"/>
      <c r="O112" s="22"/>
      <c r="P112" s="22"/>
      <c r="Q112" s="22"/>
    </row>
    <row r="113" ht="39" customHeight="1" spans="1:17">
      <c r="A113" s="102" t="s">
        <v>201</v>
      </c>
      <c r="B113" s="87" t="s">
        <v>1158</v>
      </c>
      <c r="C113" s="87" t="s">
        <v>1032</v>
      </c>
      <c r="D113" s="100" t="s">
        <v>1033</v>
      </c>
      <c r="E113" s="101">
        <v>1</v>
      </c>
      <c r="F113" s="22"/>
      <c r="G113" s="22">
        <v>360000</v>
      </c>
      <c r="H113" s="22">
        <v>360000</v>
      </c>
      <c r="I113" s="22"/>
      <c r="J113" s="22"/>
      <c r="K113" s="22"/>
      <c r="L113" s="22"/>
      <c r="M113" s="22"/>
      <c r="N113" s="22"/>
      <c r="O113" s="22"/>
      <c r="P113" s="22"/>
      <c r="Q113" s="22"/>
    </row>
    <row r="114" ht="21" customHeight="1" spans="1:17">
      <c r="A114" s="102" t="s">
        <v>201</v>
      </c>
      <c r="B114" s="87" t="s">
        <v>1159</v>
      </c>
      <c r="C114" s="87" t="s">
        <v>1097</v>
      </c>
      <c r="D114" s="100" t="s">
        <v>1033</v>
      </c>
      <c r="E114" s="101">
        <v>1</v>
      </c>
      <c r="F114" s="22"/>
      <c r="G114" s="22">
        <v>210372.02</v>
      </c>
      <c r="H114" s="22">
        <v>210372.02</v>
      </c>
      <c r="I114" s="22"/>
      <c r="J114" s="22"/>
      <c r="K114" s="22"/>
      <c r="L114" s="22"/>
      <c r="M114" s="22"/>
      <c r="N114" s="22"/>
      <c r="O114" s="22"/>
      <c r="P114" s="22"/>
      <c r="Q114" s="22"/>
    </row>
    <row r="115" ht="21" customHeight="1" spans="1:17">
      <c r="A115" s="102" t="s">
        <v>201</v>
      </c>
      <c r="B115" s="87" t="s">
        <v>1160</v>
      </c>
      <c r="C115" s="87" t="s">
        <v>1035</v>
      </c>
      <c r="D115" s="100" t="s">
        <v>1033</v>
      </c>
      <c r="E115" s="101">
        <v>1</v>
      </c>
      <c r="F115" s="22"/>
      <c r="G115" s="22">
        <v>100000</v>
      </c>
      <c r="H115" s="22">
        <v>100000</v>
      </c>
      <c r="I115" s="22"/>
      <c r="J115" s="22"/>
      <c r="K115" s="22"/>
      <c r="L115" s="22"/>
      <c r="M115" s="22"/>
      <c r="N115" s="22"/>
      <c r="O115" s="22"/>
      <c r="P115" s="22"/>
      <c r="Q115" s="22"/>
    </row>
    <row r="116" ht="21" customHeight="1" spans="1:17">
      <c r="A116" s="102" t="s">
        <v>226</v>
      </c>
      <c r="B116" s="87" t="s">
        <v>1161</v>
      </c>
      <c r="C116" s="87" t="s">
        <v>1058</v>
      </c>
      <c r="D116" s="100" t="s">
        <v>1054</v>
      </c>
      <c r="E116" s="101">
        <v>13</v>
      </c>
      <c r="F116" s="22"/>
      <c r="G116" s="22">
        <v>12740</v>
      </c>
      <c r="H116" s="22">
        <v>12740</v>
      </c>
      <c r="I116" s="22"/>
      <c r="J116" s="22"/>
      <c r="K116" s="22"/>
      <c r="L116" s="22"/>
      <c r="M116" s="22"/>
      <c r="N116" s="22"/>
      <c r="O116" s="22"/>
      <c r="P116" s="22"/>
      <c r="Q116" s="22"/>
    </row>
    <row r="117" ht="21" customHeight="1" spans="1:17">
      <c r="A117" s="102" t="s">
        <v>226</v>
      </c>
      <c r="B117" s="87" t="s">
        <v>1162</v>
      </c>
      <c r="C117" s="87" t="s">
        <v>1062</v>
      </c>
      <c r="D117" s="100" t="s">
        <v>1040</v>
      </c>
      <c r="E117" s="101">
        <v>4</v>
      </c>
      <c r="F117" s="22"/>
      <c r="G117" s="22">
        <v>10000</v>
      </c>
      <c r="H117" s="22">
        <v>10000</v>
      </c>
      <c r="I117" s="22"/>
      <c r="J117" s="22"/>
      <c r="K117" s="22"/>
      <c r="L117" s="22"/>
      <c r="M117" s="22"/>
      <c r="N117" s="22"/>
      <c r="O117" s="22"/>
      <c r="P117" s="22"/>
      <c r="Q117" s="22"/>
    </row>
    <row r="118" ht="21" customHeight="1" spans="1:17">
      <c r="A118" s="102" t="s">
        <v>390</v>
      </c>
      <c r="B118" s="87" t="s">
        <v>1163</v>
      </c>
      <c r="C118" s="87" t="s">
        <v>1060</v>
      </c>
      <c r="D118" s="100" t="s">
        <v>1046</v>
      </c>
      <c r="E118" s="101">
        <v>20</v>
      </c>
      <c r="F118" s="22">
        <v>7200</v>
      </c>
      <c r="G118" s="22">
        <v>7200</v>
      </c>
      <c r="H118" s="22">
        <v>7200</v>
      </c>
      <c r="I118" s="22"/>
      <c r="J118" s="22"/>
      <c r="K118" s="22"/>
      <c r="L118" s="22"/>
      <c r="M118" s="22"/>
      <c r="N118" s="22"/>
      <c r="O118" s="22"/>
      <c r="P118" s="22"/>
      <c r="Q118" s="22"/>
    </row>
    <row r="119" ht="21" customHeight="1" spans="1:17">
      <c r="A119" s="102" t="s">
        <v>390</v>
      </c>
      <c r="B119" s="87" t="s">
        <v>1164</v>
      </c>
      <c r="C119" s="87" t="s">
        <v>1088</v>
      </c>
      <c r="D119" s="100" t="s">
        <v>1054</v>
      </c>
      <c r="E119" s="101">
        <v>5</v>
      </c>
      <c r="F119" s="22"/>
      <c r="G119" s="22">
        <v>25000</v>
      </c>
      <c r="H119" s="22">
        <v>25000</v>
      </c>
      <c r="I119" s="22"/>
      <c r="J119" s="22"/>
      <c r="K119" s="22"/>
      <c r="L119" s="22"/>
      <c r="M119" s="22"/>
      <c r="N119" s="22"/>
      <c r="O119" s="22"/>
      <c r="P119" s="22"/>
      <c r="Q119" s="22"/>
    </row>
    <row r="120" ht="21" customHeight="1" spans="1:17">
      <c r="A120" s="102" t="s">
        <v>390</v>
      </c>
      <c r="B120" s="87" t="s">
        <v>1165</v>
      </c>
      <c r="C120" s="87" t="s">
        <v>1128</v>
      </c>
      <c r="D120" s="100" t="s">
        <v>1054</v>
      </c>
      <c r="E120" s="101">
        <v>1</v>
      </c>
      <c r="F120" s="22"/>
      <c r="G120" s="22">
        <v>25160</v>
      </c>
      <c r="H120" s="22">
        <v>25160</v>
      </c>
      <c r="I120" s="22"/>
      <c r="J120" s="22"/>
      <c r="K120" s="22"/>
      <c r="L120" s="22"/>
      <c r="M120" s="22"/>
      <c r="N120" s="22"/>
      <c r="O120" s="22"/>
      <c r="P120" s="22"/>
      <c r="Q120" s="22"/>
    </row>
    <row r="121" ht="21" customHeight="1" spans="1:17">
      <c r="A121" s="102" t="s">
        <v>390</v>
      </c>
      <c r="B121" s="87" t="s">
        <v>1166</v>
      </c>
      <c r="C121" s="87" t="s">
        <v>1045</v>
      </c>
      <c r="D121" s="100" t="s">
        <v>1046</v>
      </c>
      <c r="E121" s="101">
        <v>20</v>
      </c>
      <c r="F121" s="22">
        <v>5600</v>
      </c>
      <c r="G121" s="22">
        <v>5600</v>
      </c>
      <c r="H121" s="22">
        <v>5600</v>
      </c>
      <c r="I121" s="22"/>
      <c r="J121" s="22"/>
      <c r="K121" s="22"/>
      <c r="L121" s="22"/>
      <c r="M121" s="22"/>
      <c r="N121" s="22"/>
      <c r="O121" s="22"/>
      <c r="P121" s="22"/>
      <c r="Q121" s="22"/>
    </row>
    <row r="122" ht="21" customHeight="1" spans="1:17">
      <c r="A122" s="102" t="s">
        <v>390</v>
      </c>
      <c r="B122" s="87" t="s">
        <v>1167</v>
      </c>
      <c r="C122" s="87" t="s">
        <v>1048</v>
      </c>
      <c r="D122" s="100" t="s">
        <v>1049</v>
      </c>
      <c r="E122" s="101">
        <v>5</v>
      </c>
      <c r="F122" s="22">
        <v>4000</v>
      </c>
      <c r="G122" s="22">
        <v>4000</v>
      </c>
      <c r="H122" s="22">
        <v>4000</v>
      </c>
      <c r="I122" s="22"/>
      <c r="J122" s="22"/>
      <c r="K122" s="22"/>
      <c r="L122" s="22"/>
      <c r="M122" s="22"/>
      <c r="N122" s="22"/>
      <c r="O122" s="22"/>
      <c r="P122" s="22"/>
      <c r="Q122" s="22"/>
    </row>
    <row r="123" ht="21" customHeight="1" spans="1:17">
      <c r="A123" s="102" t="s">
        <v>390</v>
      </c>
      <c r="B123" s="87" t="s">
        <v>1168</v>
      </c>
      <c r="C123" s="87" t="s">
        <v>1093</v>
      </c>
      <c r="D123" s="100" t="s">
        <v>1054</v>
      </c>
      <c r="E123" s="101">
        <v>2</v>
      </c>
      <c r="F123" s="22"/>
      <c r="G123" s="22">
        <v>24000</v>
      </c>
      <c r="H123" s="22">
        <v>24000</v>
      </c>
      <c r="I123" s="22"/>
      <c r="J123" s="22"/>
      <c r="K123" s="22"/>
      <c r="L123" s="22"/>
      <c r="M123" s="22"/>
      <c r="N123" s="22"/>
      <c r="O123" s="22"/>
      <c r="P123" s="22"/>
      <c r="Q123" s="22"/>
    </row>
    <row r="124" ht="21" customHeight="1" spans="1:17">
      <c r="A124" s="102" t="s">
        <v>390</v>
      </c>
      <c r="B124" s="87" t="s">
        <v>1169</v>
      </c>
      <c r="C124" s="87" t="s">
        <v>1170</v>
      </c>
      <c r="D124" s="100" t="s">
        <v>1054</v>
      </c>
      <c r="E124" s="101">
        <v>1</v>
      </c>
      <c r="F124" s="22"/>
      <c r="G124" s="22">
        <v>5000</v>
      </c>
      <c r="H124" s="22">
        <v>5000</v>
      </c>
      <c r="I124" s="22"/>
      <c r="J124" s="22"/>
      <c r="K124" s="22"/>
      <c r="L124" s="22"/>
      <c r="M124" s="22"/>
      <c r="N124" s="22"/>
      <c r="O124" s="22"/>
      <c r="P124" s="22"/>
      <c r="Q124" s="22"/>
    </row>
    <row r="125" ht="21" customHeight="1" spans="1:17">
      <c r="A125" s="102" t="s">
        <v>390</v>
      </c>
      <c r="B125" s="87" t="s">
        <v>1171</v>
      </c>
      <c r="C125" s="87" t="s">
        <v>1077</v>
      </c>
      <c r="D125" s="100" t="s">
        <v>1054</v>
      </c>
      <c r="E125" s="101">
        <v>2</v>
      </c>
      <c r="F125" s="22"/>
      <c r="G125" s="22">
        <v>14000</v>
      </c>
      <c r="H125" s="22">
        <v>14000</v>
      </c>
      <c r="I125" s="22"/>
      <c r="J125" s="22"/>
      <c r="K125" s="22"/>
      <c r="L125" s="22"/>
      <c r="M125" s="22"/>
      <c r="N125" s="22"/>
      <c r="O125" s="22"/>
      <c r="P125" s="22"/>
      <c r="Q125" s="22"/>
    </row>
    <row r="126" ht="21" customHeight="1" spans="1:17">
      <c r="A126" s="102" t="s">
        <v>390</v>
      </c>
      <c r="B126" s="87" t="s">
        <v>1172</v>
      </c>
      <c r="C126" s="87" t="s">
        <v>1079</v>
      </c>
      <c r="D126" s="100" t="s">
        <v>1040</v>
      </c>
      <c r="E126" s="101">
        <v>20</v>
      </c>
      <c r="F126" s="22">
        <v>20000</v>
      </c>
      <c r="G126" s="22">
        <v>20000</v>
      </c>
      <c r="H126" s="22">
        <v>20000</v>
      </c>
      <c r="I126" s="22"/>
      <c r="J126" s="22"/>
      <c r="K126" s="22"/>
      <c r="L126" s="22"/>
      <c r="M126" s="22"/>
      <c r="N126" s="22"/>
      <c r="O126" s="22"/>
      <c r="P126" s="22"/>
      <c r="Q126" s="22"/>
    </row>
    <row r="127" ht="21" customHeight="1" spans="1:17">
      <c r="A127" s="99" t="s">
        <v>58</v>
      </c>
      <c r="B127" s="23"/>
      <c r="C127" s="23"/>
      <c r="D127" s="23"/>
      <c r="E127" s="23"/>
      <c r="F127" s="22">
        <v>898000</v>
      </c>
      <c r="G127" s="22">
        <v>1358000</v>
      </c>
      <c r="H127" s="22">
        <v>1358000</v>
      </c>
      <c r="I127" s="22"/>
      <c r="J127" s="22"/>
      <c r="K127" s="22"/>
      <c r="L127" s="22"/>
      <c r="M127" s="22"/>
      <c r="N127" s="22"/>
      <c r="O127" s="22"/>
      <c r="P127" s="22"/>
      <c r="Q127" s="22"/>
    </row>
    <row r="128" ht="21" customHeight="1" spans="1:17">
      <c r="A128" s="102" t="s">
        <v>201</v>
      </c>
      <c r="B128" s="87" t="s">
        <v>1095</v>
      </c>
      <c r="C128" s="87" t="s">
        <v>1032</v>
      </c>
      <c r="D128" s="100" t="s">
        <v>1065</v>
      </c>
      <c r="E128" s="101">
        <v>1</v>
      </c>
      <c r="F128" s="22"/>
      <c r="G128" s="22">
        <v>360000</v>
      </c>
      <c r="H128" s="22">
        <v>360000</v>
      </c>
      <c r="I128" s="22"/>
      <c r="J128" s="22"/>
      <c r="K128" s="22"/>
      <c r="L128" s="22"/>
      <c r="M128" s="22"/>
      <c r="N128" s="22"/>
      <c r="O128" s="22"/>
      <c r="P128" s="22"/>
      <c r="Q128" s="22"/>
    </row>
    <row r="129" ht="21" customHeight="1" spans="1:17">
      <c r="A129" s="102" t="s">
        <v>201</v>
      </c>
      <c r="B129" s="87" t="s">
        <v>1096</v>
      </c>
      <c r="C129" s="87" t="s">
        <v>1097</v>
      </c>
      <c r="D129" s="100" t="s">
        <v>1065</v>
      </c>
      <c r="E129" s="101">
        <v>1</v>
      </c>
      <c r="F129" s="22">
        <v>360000</v>
      </c>
      <c r="G129" s="22">
        <v>360000</v>
      </c>
      <c r="H129" s="22">
        <v>360000</v>
      </c>
      <c r="I129" s="22"/>
      <c r="J129" s="22"/>
      <c r="K129" s="22"/>
      <c r="L129" s="22"/>
      <c r="M129" s="22"/>
      <c r="N129" s="22"/>
      <c r="O129" s="22"/>
      <c r="P129" s="22"/>
      <c r="Q129" s="22"/>
    </row>
    <row r="130" ht="21" customHeight="1" spans="1:17">
      <c r="A130" s="102" t="s">
        <v>201</v>
      </c>
      <c r="B130" s="87" t="s">
        <v>1109</v>
      </c>
      <c r="C130" s="87" t="s">
        <v>1035</v>
      </c>
      <c r="D130" s="100" t="s">
        <v>1033</v>
      </c>
      <c r="E130" s="101">
        <v>1</v>
      </c>
      <c r="F130" s="22"/>
      <c r="G130" s="22">
        <v>100000</v>
      </c>
      <c r="H130" s="22">
        <v>100000</v>
      </c>
      <c r="I130" s="22"/>
      <c r="J130" s="22"/>
      <c r="K130" s="22"/>
      <c r="L130" s="22"/>
      <c r="M130" s="22"/>
      <c r="N130" s="22"/>
      <c r="O130" s="22"/>
      <c r="P130" s="22"/>
      <c r="Q130" s="22"/>
    </row>
    <row r="131" ht="21" customHeight="1" spans="1:17">
      <c r="A131" s="102" t="s">
        <v>226</v>
      </c>
      <c r="B131" s="87" t="s">
        <v>1041</v>
      </c>
      <c r="C131" s="87" t="s">
        <v>1042</v>
      </c>
      <c r="D131" s="100" t="s">
        <v>1043</v>
      </c>
      <c r="E131" s="101">
        <v>300</v>
      </c>
      <c r="F131" s="22">
        <v>60000</v>
      </c>
      <c r="G131" s="22">
        <v>60000</v>
      </c>
      <c r="H131" s="22">
        <v>60000</v>
      </c>
      <c r="I131" s="22"/>
      <c r="J131" s="22"/>
      <c r="K131" s="22"/>
      <c r="L131" s="22"/>
      <c r="M131" s="22"/>
      <c r="N131" s="22"/>
      <c r="O131" s="22"/>
      <c r="P131" s="22"/>
      <c r="Q131" s="22"/>
    </row>
    <row r="132" ht="21" customHeight="1" spans="1:17">
      <c r="A132" s="102" t="s">
        <v>390</v>
      </c>
      <c r="B132" s="87" t="s">
        <v>1057</v>
      </c>
      <c r="C132" s="87" t="s">
        <v>1058</v>
      </c>
      <c r="D132" s="100" t="s">
        <v>1054</v>
      </c>
      <c r="E132" s="101">
        <v>20</v>
      </c>
      <c r="F132" s="22">
        <v>30000</v>
      </c>
      <c r="G132" s="22">
        <v>30000</v>
      </c>
      <c r="H132" s="22">
        <v>30000</v>
      </c>
      <c r="I132" s="22"/>
      <c r="J132" s="22"/>
      <c r="K132" s="22"/>
      <c r="L132" s="22"/>
      <c r="M132" s="22"/>
      <c r="N132" s="22"/>
      <c r="O132" s="22"/>
      <c r="P132" s="22"/>
      <c r="Q132" s="22"/>
    </row>
    <row r="133" ht="21" customHeight="1" spans="1:17">
      <c r="A133" s="102" t="s">
        <v>390</v>
      </c>
      <c r="B133" s="87" t="s">
        <v>1148</v>
      </c>
      <c r="C133" s="87" t="s">
        <v>1053</v>
      </c>
      <c r="D133" s="100" t="s">
        <v>1054</v>
      </c>
      <c r="E133" s="101">
        <v>20</v>
      </c>
      <c r="F133" s="22">
        <v>120000</v>
      </c>
      <c r="G133" s="22">
        <v>120000</v>
      </c>
      <c r="H133" s="22">
        <v>120000</v>
      </c>
      <c r="I133" s="22"/>
      <c r="J133" s="22"/>
      <c r="K133" s="22"/>
      <c r="L133" s="22"/>
      <c r="M133" s="22"/>
      <c r="N133" s="22"/>
      <c r="O133" s="22"/>
      <c r="P133" s="22"/>
      <c r="Q133" s="22"/>
    </row>
    <row r="134" ht="21" customHeight="1" spans="1:17">
      <c r="A134" s="102" t="s">
        <v>410</v>
      </c>
      <c r="B134" s="87" t="s">
        <v>1059</v>
      </c>
      <c r="C134" s="87" t="s">
        <v>1060</v>
      </c>
      <c r="D134" s="100" t="s">
        <v>932</v>
      </c>
      <c r="E134" s="101">
        <v>48</v>
      </c>
      <c r="F134" s="22">
        <v>38400</v>
      </c>
      <c r="G134" s="22">
        <v>38400</v>
      </c>
      <c r="H134" s="22">
        <v>38400</v>
      </c>
      <c r="I134" s="22"/>
      <c r="J134" s="22"/>
      <c r="K134" s="22"/>
      <c r="L134" s="22"/>
      <c r="M134" s="22"/>
      <c r="N134" s="22"/>
      <c r="O134" s="22"/>
      <c r="P134" s="22"/>
      <c r="Q134" s="22"/>
    </row>
    <row r="135" ht="21" customHeight="1" spans="1:17">
      <c r="A135" s="102" t="s">
        <v>410</v>
      </c>
      <c r="B135" s="87" t="s">
        <v>1113</v>
      </c>
      <c r="C135" s="87" t="s">
        <v>1114</v>
      </c>
      <c r="D135" s="100" t="s">
        <v>1101</v>
      </c>
      <c r="E135" s="101">
        <v>48</v>
      </c>
      <c r="F135" s="22">
        <v>120000</v>
      </c>
      <c r="G135" s="22">
        <v>120000</v>
      </c>
      <c r="H135" s="22">
        <v>120000</v>
      </c>
      <c r="I135" s="22"/>
      <c r="J135" s="22"/>
      <c r="K135" s="22"/>
      <c r="L135" s="22"/>
      <c r="M135" s="22"/>
      <c r="N135" s="22"/>
      <c r="O135" s="22"/>
      <c r="P135" s="22"/>
      <c r="Q135" s="22"/>
    </row>
    <row r="136" ht="21" customHeight="1" spans="1:17">
      <c r="A136" s="102" t="s">
        <v>410</v>
      </c>
      <c r="B136" s="87" t="s">
        <v>1173</v>
      </c>
      <c r="C136" s="87" t="s">
        <v>1142</v>
      </c>
      <c r="D136" s="100" t="s">
        <v>1054</v>
      </c>
      <c r="E136" s="101">
        <v>20</v>
      </c>
      <c r="F136" s="22">
        <v>32000</v>
      </c>
      <c r="G136" s="22">
        <v>32000</v>
      </c>
      <c r="H136" s="22">
        <v>32000</v>
      </c>
      <c r="I136" s="22"/>
      <c r="J136" s="22"/>
      <c r="K136" s="22"/>
      <c r="L136" s="22"/>
      <c r="M136" s="22"/>
      <c r="N136" s="22"/>
      <c r="O136" s="22"/>
      <c r="P136" s="22"/>
      <c r="Q136" s="22"/>
    </row>
    <row r="137" ht="21" customHeight="1" spans="1:17">
      <c r="A137" s="102" t="s">
        <v>410</v>
      </c>
      <c r="B137" s="87" t="s">
        <v>1174</v>
      </c>
      <c r="C137" s="87" t="s">
        <v>1051</v>
      </c>
      <c r="D137" s="100" t="s">
        <v>1040</v>
      </c>
      <c r="E137" s="101">
        <v>1200</v>
      </c>
      <c r="F137" s="22">
        <v>57600</v>
      </c>
      <c r="G137" s="22">
        <v>57600</v>
      </c>
      <c r="H137" s="22">
        <v>57600</v>
      </c>
      <c r="I137" s="22"/>
      <c r="J137" s="22"/>
      <c r="K137" s="22"/>
      <c r="L137" s="22"/>
      <c r="M137" s="22"/>
      <c r="N137" s="22"/>
      <c r="O137" s="22"/>
      <c r="P137" s="22"/>
      <c r="Q137" s="22"/>
    </row>
    <row r="138" ht="21" customHeight="1" spans="1:17">
      <c r="A138" s="102" t="s">
        <v>410</v>
      </c>
      <c r="B138" s="87" t="s">
        <v>1078</v>
      </c>
      <c r="C138" s="87" t="s">
        <v>1079</v>
      </c>
      <c r="D138" s="100" t="s">
        <v>1040</v>
      </c>
      <c r="E138" s="101">
        <v>1000</v>
      </c>
      <c r="F138" s="22">
        <v>80000</v>
      </c>
      <c r="G138" s="22">
        <v>80000</v>
      </c>
      <c r="H138" s="22">
        <v>80000</v>
      </c>
      <c r="I138" s="22"/>
      <c r="J138" s="22"/>
      <c r="K138" s="22"/>
      <c r="L138" s="22"/>
      <c r="M138" s="22"/>
      <c r="N138" s="22"/>
      <c r="O138" s="22"/>
      <c r="P138" s="22"/>
      <c r="Q138" s="22"/>
    </row>
    <row r="139" ht="21" customHeight="1" spans="1:17">
      <c r="A139" s="99" t="s">
        <v>60</v>
      </c>
      <c r="B139" s="23"/>
      <c r="C139" s="23"/>
      <c r="D139" s="23"/>
      <c r="E139" s="23"/>
      <c r="F139" s="22">
        <v>562638</v>
      </c>
      <c r="G139" s="22">
        <v>3636638</v>
      </c>
      <c r="H139" s="22">
        <v>3636638</v>
      </c>
      <c r="I139" s="22"/>
      <c r="J139" s="22"/>
      <c r="K139" s="22"/>
      <c r="L139" s="22"/>
      <c r="M139" s="22"/>
      <c r="N139" s="22"/>
      <c r="O139" s="22"/>
      <c r="P139" s="22"/>
      <c r="Q139" s="22"/>
    </row>
    <row r="140" ht="21" customHeight="1" spans="1:17">
      <c r="A140" s="102" t="s">
        <v>406</v>
      </c>
      <c r="B140" s="87" t="s">
        <v>1175</v>
      </c>
      <c r="C140" s="87" t="s">
        <v>1091</v>
      </c>
      <c r="D140" s="100" t="s">
        <v>1033</v>
      </c>
      <c r="E140" s="101">
        <v>1</v>
      </c>
      <c r="F140" s="22"/>
      <c r="G140" s="22">
        <v>548500</v>
      </c>
      <c r="H140" s="22">
        <v>548500</v>
      </c>
      <c r="I140" s="22"/>
      <c r="J140" s="22"/>
      <c r="K140" s="22"/>
      <c r="L140" s="22"/>
      <c r="M140" s="22"/>
      <c r="N140" s="22"/>
      <c r="O140" s="22"/>
      <c r="P140" s="22"/>
      <c r="Q140" s="22"/>
    </row>
    <row r="141" ht="21" customHeight="1" spans="1:17">
      <c r="A141" s="102" t="s">
        <v>406</v>
      </c>
      <c r="B141" s="87" t="s">
        <v>1175</v>
      </c>
      <c r="C141" s="87" t="s">
        <v>1091</v>
      </c>
      <c r="D141" s="100" t="s">
        <v>1033</v>
      </c>
      <c r="E141" s="101">
        <v>1</v>
      </c>
      <c r="F141" s="22"/>
      <c r="G141" s="22">
        <v>1755500</v>
      </c>
      <c r="H141" s="22">
        <v>1755500</v>
      </c>
      <c r="I141" s="22"/>
      <c r="J141" s="22"/>
      <c r="K141" s="22"/>
      <c r="L141" s="22"/>
      <c r="M141" s="22"/>
      <c r="N141" s="22"/>
      <c r="O141" s="22"/>
      <c r="P141" s="22"/>
      <c r="Q141" s="22"/>
    </row>
    <row r="142" ht="21" customHeight="1" spans="1:17">
      <c r="A142" s="102" t="s">
        <v>201</v>
      </c>
      <c r="B142" s="87" t="s">
        <v>1095</v>
      </c>
      <c r="C142" s="87" t="s">
        <v>1032</v>
      </c>
      <c r="D142" s="100" t="s">
        <v>1033</v>
      </c>
      <c r="E142" s="101">
        <v>1</v>
      </c>
      <c r="F142" s="22"/>
      <c r="G142" s="22">
        <v>350000</v>
      </c>
      <c r="H142" s="22">
        <v>350000</v>
      </c>
      <c r="I142" s="22"/>
      <c r="J142" s="22"/>
      <c r="K142" s="22"/>
      <c r="L142" s="22"/>
      <c r="M142" s="22"/>
      <c r="N142" s="22"/>
      <c r="O142" s="22"/>
      <c r="P142" s="22"/>
      <c r="Q142" s="22"/>
    </row>
    <row r="143" ht="21" customHeight="1" spans="1:17">
      <c r="A143" s="102" t="s">
        <v>201</v>
      </c>
      <c r="B143" s="87" t="s">
        <v>1096</v>
      </c>
      <c r="C143" s="87" t="s">
        <v>1097</v>
      </c>
      <c r="D143" s="100" t="s">
        <v>1033</v>
      </c>
      <c r="E143" s="101">
        <v>1</v>
      </c>
      <c r="F143" s="22"/>
      <c r="G143" s="22">
        <v>320000</v>
      </c>
      <c r="H143" s="22">
        <v>320000</v>
      </c>
      <c r="I143" s="22"/>
      <c r="J143" s="22"/>
      <c r="K143" s="22"/>
      <c r="L143" s="22"/>
      <c r="M143" s="22"/>
      <c r="N143" s="22"/>
      <c r="O143" s="22"/>
      <c r="P143" s="22"/>
      <c r="Q143" s="22"/>
    </row>
    <row r="144" ht="21" customHeight="1" spans="1:17">
      <c r="A144" s="102" t="s">
        <v>201</v>
      </c>
      <c r="B144" s="87" t="s">
        <v>1109</v>
      </c>
      <c r="C144" s="87" t="s">
        <v>1035</v>
      </c>
      <c r="D144" s="100" t="s">
        <v>1033</v>
      </c>
      <c r="E144" s="101">
        <v>1</v>
      </c>
      <c r="F144" s="22"/>
      <c r="G144" s="22">
        <v>100000</v>
      </c>
      <c r="H144" s="22">
        <v>100000</v>
      </c>
      <c r="I144" s="22"/>
      <c r="J144" s="22"/>
      <c r="K144" s="22"/>
      <c r="L144" s="22"/>
      <c r="M144" s="22"/>
      <c r="N144" s="22"/>
      <c r="O144" s="22"/>
      <c r="P144" s="22"/>
      <c r="Q144" s="22"/>
    </row>
    <row r="145" ht="21" customHeight="1" spans="1:17">
      <c r="A145" s="102" t="s">
        <v>226</v>
      </c>
      <c r="B145" s="87" t="s">
        <v>1176</v>
      </c>
      <c r="C145" s="87" t="s">
        <v>1177</v>
      </c>
      <c r="D145" s="100" t="s">
        <v>1054</v>
      </c>
      <c r="E145" s="101">
        <v>1</v>
      </c>
      <c r="F145" s="22">
        <v>13800</v>
      </c>
      <c r="G145" s="22">
        <v>13800</v>
      </c>
      <c r="H145" s="22">
        <v>13800</v>
      </c>
      <c r="I145" s="22"/>
      <c r="J145" s="22"/>
      <c r="K145" s="22"/>
      <c r="L145" s="22"/>
      <c r="M145" s="22"/>
      <c r="N145" s="22"/>
      <c r="O145" s="22"/>
      <c r="P145" s="22"/>
      <c r="Q145" s="22"/>
    </row>
    <row r="146" ht="21" customHeight="1" spans="1:17">
      <c r="A146" s="102" t="s">
        <v>226</v>
      </c>
      <c r="B146" s="87" t="s">
        <v>1099</v>
      </c>
      <c r="C146" s="87" t="s">
        <v>1100</v>
      </c>
      <c r="D146" s="100" t="s">
        <v>1178</v>
      </c>
      <c r="E146" s="101">
        <v>1</v>
      </c>
      <c r="F146" s="22">
        <v>2825</v>
      </c>
      <c r="G146" s="22">
        <v>2825</v>
      </c>
      <c r="H146" s="22">
        <v>2825</v>
      </c>
      <c r="I146" s="22"/>
      <c r="J146" s="22"/>
      <c r="K146" s="22"/>
      <c r="L146" s="22"/>
      <c r="M146" s="22"/>
      <c r="N146" s="22"/>
      <c r="O146" s="22"/>
      <c r="P146" s="22"/>
      <c r="Q146" s="22"/>
    </row>
    <row r="147" ht="21" customHeight="1" spans="1:17">
      <c r="A147" s="102" t="s">
        <v>226</v>
      </c>
      <c r="B147" s="87" t="s">
        <v>1173</v>
      </c>
      <c r="C147" s="87" t="s">
        <v>1142</v>
      </c>
      <c r="D147" s="100" t="s">
        <v>1054</v>
      </c>
      <c r="E147" s="101">
        <v>5</v>
      </c>
      <c r="F147" s="22">
        <v>8250</v>
      </c>
      <c r="G147" s="22">
        <v>8250</v>
      </c>
      <c r="H147" s="22">
        <v>8250</v>
      </c>
      <c r="I147" s="22"/>
      <c r="J147" s="22"/>
      <c r="K147" s="22"/>
      <c r="L147" s="22"/>
      <c r="M147" s="22"/>
      <c r="N147" s="22"/>
      <c r="O147" s="22"/>
      <c r="P147" s="22"/>
      <c r="Q147" s="22"/>
    </row>
    <row r="148" ht="21" customHeight="1" spans="1:17">
      <c r="A148" s="102" t="s">
        <v>226</v>
      </c>
      <c r="B148" s="87" t="s">
        <v>1179</v>
      </c>
      <c r="C148" s="87" t="s">
        <v>1128</v>
      </c>
      <c r="D148" s="100" t="s">
        <v>1054</v>
      </c>
      <c r="E148" s="101">
        <v>1</v>
      </c>
      <c r="F148" s="22">
        <v>26000</v>
      </c>
      <c r="G148" s="22">
        <v>26000</v>
      </c>
      <c r="H148" s="22">
        <v>26000</v>
      </c>
      <c r="I148" s="22"/>
      <c r="J148" s="22"/>
      <c r="K148" s="22"/>
      <c r="L148" s="22"/>
      <c r="M148" s="22"/>
      <c r="N148" s="22"/>
      <c r="O148" s="22"/>
      <c r="P148" s="22"/>
      <c r="Q148" s="22"/>
    </row>
    <row r="149" ht="21" customHeight="1" spans="1:17">
      <c r="A149" s="102" t="s">
        <v>226</v>
      </c>
      <c r="B149" s="87" t="s">
        <v>1041</v>
      </c>
      <c r="C149" s="87" t="s">
        <v>1042</v>
      </c>
      <c r="D149" s="100" t="s">
        <v>1180</v>
      </c>
      <c r="E149" s="101">
        <v>900</v>
      </c>
      <c r="F149" s="22">
        <v>26055</v>
      </c>
      <c r="G149" s="22">
        <v>26055</v>
      </c>
      <c r="H149" s="22">
        <v>26055</v>
      </c>
      <c r="I149" s="22"/>
      <c r="J149" s="22"/>
      <c r="K149" s="22"/>
      <c r="L149" s="22"/>
      <c r="M149" s="22"/>
      <c r="N149" s="22"/>
      <c r="O149" s="22"/>
      <c r="P149" s="22"/>
      <c r="Q149" s="22"/>
    </row>
    <row r="150" ht="21" customHeight="1" spans="1:17">
      <c r="A150" s="102" t="s">
        <v>226</v>
      </c>
      <c r="B150" s="87" t="s">
        <v>1181</v>
      </c>
      <c r="C150" s="87" t="s">
        <v>1182</v>
      </c>
      <c r="D150" s="100" t="s">
        <v>1115</v>
      </c>
      <c r="E150" s="101">
        <v>6</v>
      </c>
      <c r="F150" s="22">
        <v>10200</v>
      </c>
      <c r="G150" s="22">
        <v>10200</v>
      </c>
      <c r="H150" s="22">
        <v>10200</v>
      </c>
      <c r="I150" s="22"/>
      <c r="J150" s="22"/>
      <c r="K150" s="22"/>
      <c r="L150" s="22"/>
      <c r="M150" s="22"/>
      <c r="N150" s="22"/>
      <c r="O150" s="22"/>
      <c r="P150" s="22"/>
      <c r="Q150" s="22"/>
    </row>
    <row r="151" ht="21" customHeight="1" spans="1:17">
      <c r="A151" s="102" t="s">
        <v>226</v>
      </c>
      <c r="B151" s="87" t="s">
        <v>1183</v>
      </c>
      <c r="C151" s="87" t="s">
        <v>1117</v>
      </c>
      <c r="D151" s="100" t="s">
        <v>1040</v>
      </c>
      <c r="E151" s="101">
        <v>13</v>
      </c>
      <c r="F151" s="22">
        <v>17550</v>
      </c>
      <c r="G151" s="22">
        <v>17550</v>
      </c>
      <c r="H151" s="22">
        <v>17550</v>
      </c>
      <c r="I151" s="22"/>
      <c r="J151" s="22"/>
      <c r="K151" s="22"/>
      <c r="L151" s="22"/>
      <c r="M151" s="22"/>
      <c r="N151" s="22"/>
      <c r="O151" s="22"/>
      <c r="P151" s="22"/>
      <c r="Q151" s="22"/>
    </row>
    <row r="152" ht="21" customHeight="1" spans="1:17">
      <c r="A152" s="102" t="s">
        <v>226</v>
      </c>
      <c r="B152" s="87" t="s">
        <v>1113</v>
      </c>
      <c r="C152" s="87" t="s">
        <v>1184</v>
      </c>
      <c r="D152" s="100" t="s">
        <v>1115</v>
      </c>
      <c r="E152" s="101">
        <v>6</v>
      </c>
      <c r="F152" s="22">
        <v>4500</v>
      </c>
      <c r="G152" s="22">
        <v>4500</v>
      </c>
      <c r="H152" s="22">
        <v>4500</v>
      </c>
      <c r="I152" s="22"/>
      <c r="J152" s="22"/>
      <c r="K152" s="22"/>
      <c r="L152" s="22"/>
      <c r="M152" s="22"/>
      <c r="N152" s="22"/>
      <c r="O152" s="22"/>
      <c r="P152" s="22"/>
      <c r="Q152" s="22"/>
    </row>
    <row r="153" ht="21" customHeight="1" spans="1:17">
      <c r="A153" s="102" t="s">
        <v>226</v>
      </c>
      <c r="B153" s="87" t="s">
        <v>1148</v>
      </c>
      <c r="C153" s="87" t="s">
        <v>1053</v>
      </c>
      <c r="D153" s="100" t="s">
        <v>1054</v>
      </c>
      <c r="E153" s="101">
        <v>20</v>
      </c>
      <c r="F153" s="22">
        <v>96000</v>
      </c>
      <c r="G153" s="22">
        <v>96000</v>
      </c>
      <c r="H153" s="22">
        <v>96000</v>
      </c>
      <c r="I153" s="22"/>
      <c r="J153" s="22"/>
      <c r="K153" s="22"/>
      <c r="L153" s="22"/>
      <c r="M153" s="22"/>
      <c r="N153" s="22"/>
      <c r="O153" s="22"/>
      <c r="P153" s="22"/>
      <c r="Q153" s="22"/>
    </row>
    <row r="154" ht="21" customHeight="1" spans="1:17">
      <c r="A154" s="102" t="s">
        <v>226</v>
      </c>
      <c r="B154" s="87" t="s">
        <v>1185</v>
      </c>
      <c r="C154" s="87" t="s">
        <v>1186</v>
      </c>
      <c r="D154" s="100" t="s">
        <v>1115</v>
      </c>
      <c r="E154" s="101">
        <v>20</v>
      </c>
      <c r="F154" s="22">
        <v>5200</v>
      </c>
      <c r="G154" s="22">
        <v>5200</v>
      </c>
      <c r="H154" s="22">
        <v>5200</v>
      </c>
      <c r="I154" s="22"/>
      <c r="J154" s="22"/>
      <c r="K154" s="22"/>
      <c r="L154" s="22"/>
      <c r="M154" s="22"/>
      <c r="N154" s="22"/>
      <c r="O154" s="22"/>
      <c r="P154" s="22"/>
      <c r="Q154" s="22"/>
    </row>
    <row r="155" ht="21" customHeight="1" spans="1:17">
      <c r="A155" s="102" t="s">
        <v>390</v>
      </c>
      <c r="B155" s="87" t="s">
        <v>1113</v>
      </c>
      <c r="C155" s="87" t="s">
        <v>1114</v>
      </c>
      <c r="D155" s="100" t="s">
        <v>1115</v>
      </c>
      <c r="E155" s="101">
        <v>8</v>
      </c>
      <c r="F155" s="22">
        <v>9600</v>
      </c>
      <c r="G155" s="22">
        <v>9600</v>
      </c>
      <c r="H155" s="22">
        <v>9600</v>
      </c>
      <c r="I155" s="22"/>
      <c r="J155" s="22"/>
      <c r="K155" s="22"/>
      <c r="L155" s="22"/>
      <c r="M155" s="22"/>
      <c r="N155" s="22"/>
      <c r="O155" s="22"/>
      <c r="P155" s="22"/>
      <c r="Q155" s="22"/>
    </row>
    <row r="156" ht="21" customHeight="1" spans="1:17">
      <c r="A156" s="102" t="s">
        <v>390</v>
      </c>
      <c r="B156" s="87" t="s">
        <v>1187</v>
      </c>
      <c r="C156" s="87" t="s">
        <v>1045</v>
      </c>
      <c r="D156" s="100" t="s">
        <v>1046</v>
      </c>
      <c r="E156" s="101">
        <v>24</v>
      </c>
      <c r="F156" s="22">
        <v>4320</v>
      </c>
      <c r="G156" s="22">
        <v>4320</v>
      </c>
      <c r="H156" s="22">
        <v>4320</v>
      </c>
      <c r="I156" s="22"/>
      <c r="J156" s="22"/>
      <c r="K156" s="22"/>
      <c r="L156" s="22"/>
      <c r="M156" s="22"/>
      <c r="N156" s="22"/>
      <c r="O156" s="22"/>
      <c r="P156" s="22"/>
      <c r="Q156" s="22"/>
    </row>
    <row r="157" ht="21" customHeight="1" spans="1:17">
      <c r="A157" s="102" t="s">
        <v>390</v>
      </c>
      <c r="B157" s="87" t="s">
        <v>1151</v>
      </c>
      <c r="C157" s="87" t="s">
        <v>1048</v>
      </c>
      <c r="D157" s="100" t="s">
        <v>1115</v>
      </c>
      <c r="E157" s="101">
        <v>2</v>
      </c>
      <c r="F157" s="22">
        <v>7200</v>
      </c>
      <c r="G157" s="22">
        <v>7200</v>
      </c>
      <c r="H157" s="22">
        <v>7200</v>
      </c>
      <c r="I157" s="22"/>
      <c r="J157" s="22"/>
      <c r="K157" s="22"/>
      <c r="L157" s="22"/>
      <c r="M157" s="22"/>
      <c r="N157" s="22"/>
      <c r="O157" s="22"/>
      <c r="P157" s="22"/>
      <c r="Q157" s="22"/>
    </row>
    <row r="158" ht="21" customHeight="1" spans="1:17">
      <c r="A158" s="102" t="s">
        <v>390</v>
      </c>
      <c r="B158" s="87" t="s">
        <v>1148</v>
      </c>
      <c r="C158" s="87" t="s">
        <v>1053</v>
      </c>
      <c r="D158" s="100" t="s">
        <v>1054</v>
      </c>
      <c r="E158" s="101">
        <v>10</v>
      </c>
      <c r="F158" s="22">
        <v>48000</v>
      </c>
      <c r="G158" s="22">
        <v>48000</v>
      </c>
      <c r="H158" s="22">
        <v>48000</v>
      </c>
      <c r="I158" s="22"/>
      <c r="J158" s="22"/>
      <c r="K158" s="22"/>
      <c r="L158" s="22"/>
      <c r="M158" s="22"/>
      <c r="N158" s="22"/>
      <c r="O158" s="22"/>
      <c r="P158" s="22"/>
      <c r="Q158" s="22"/>
    </row>
    <row r="159" ht="21" customHeight="1" spans="1:17">
      <c r="A159" s="102" t="s">
        <v>390</v>
      </c>
      <c r="B159" s="87" t="s">
        <v>1094</v>
      </c>
      <c r="C159" s="87" t="s">
        <v>1155</v>
      </c>
      <c r="D159" s="100" t="s">
        <v>1033</v>
      </c>
      <c r="E159" s="101">
        <v>1</v>
      </c>
      <c r="F159" s="22">
        <v>114000</v>
      </c>
      <c r="G159" s="22">
        <v>114000</v>
      </c>
      <c r="H159" s="22">
        <v>114000</v>
      </c>
      <c r="I159" s="22"/>
      <c r="J159" s="22"/>
      <c r="K159" s="22"/>
      <c r="L159" s="22"/>
      <c r="M159" s="22"/>
      <c r="N159" s="22"/>
      <c r="O159" s="22"/>
      <c r="P159" s="22"/>
      <c r="Q159" s="22"/>
    </row>
    <row r="160" ht="21" customHeight="1" spans="1:17">
      <c r="A160" s="102" t="s">
        <v>410</v>
      </c>
      <c r="B160" s="87" t="s">
        <v>1099</v>
      </c>
      <c r="C160" s="87" t="s">
        <v>1100</v>
      </c>
      <c r="D160" s="100" t="s">
        <v>1178</v>
      </c>
      <c r="E160" s="101">
        <v>1</v>
      </c>
      <c r="F160" s="22">
        <v>4224</v>
      </c>
      <c r="G160" s="22">
        <v>4224</v>
      </c>
      <c r="H160" s="22">
        <v>4224</v>
      </c>
      <c r="I160" s="22"/>
      <c r="J160" s="22"/>
      <c r="K160" s="22"/>
      <c r="L160" s="22"/>
      <c r="M160" s="22"/>
      <c r="N160" s="22"/>
      <c r="O160" s="22"/>
      <c r="P160" s="22"/>
      <c r="Q160" s="22"/>
    </row>
    <row r="161" ht="21" customHeight="1" spans="1:17">
      <c r="A161" s="102" t="s">
        <v>410</v>
      </c>
      <c r="B161" s="87" t="s">
        <v>1113</v>
      </c>
      <c r="C161" s="87" t="s">
        <v>1114</v>
      </c>
      <c r="D161" s="100" t="s">
        <v>1115</v>
      </c>
      <c r="E161" s="101">
        <v>5</v>
      </c>
      <c r="F161" s="22">
        <v>6000</v>
      </c>
      <c r="G161" s="22">
        <v>6000</v>
      </c>
      <c r="H161" s="22">
        <v>6000</v>
      </c>
      <c r="I161" s="22"/>
      <c r="J161" s="22"/>
      <c r="K161" s="22"/>
      <c r="L161" s="22"/>
      <c r="M161" s="22"/>
      <c r="N161" s="22"/>
      <c r="O161" s="22"/>
      <c r="P161" s="22"/>
      <c r="Q161" s="22"/>
    </row>
    <row r="162" ht="21" customHeight="1" spans="1:17">
      <c r="A162" s="102" t="s">
        <v>410</v>
      </c>
      <c r="B162" s="87" t="s">
        <v>1068</v>
      </c>
      <c r="C162" s="87" t="s">
        <v>1039</v>
      </c>
      <c r="D162" s="100" t="s">
        <v>1040</v>
      </c>
      <c r="E162" s="101">
        <v>1</v>
      </c>
      <c r="F162" s="22">
        <v>870</v>
      </c>
      <c r="G162" s="22">
        <v>870</v>
      </c>
      <c r="H162" s="22">
        <v>870</v>
      </c>
      <c r="I162" s="22"/>
      <c r="J162" s="22"/>
      <c r="K162" s="22"/>
      <c r="L162" s="22"/>
      <c r="M162" s="22"/>
      <c r="N162" s="22"/>
      <c r="O162" s="22"/>
      <c r="P162" s="22"/>
      <c r="Q162" s="22"/>
    </row>
    <row r="163" ht="21" customHeight="1" spans="1:17">
      <c r="A163" s="102" t="s">
        <v>410</v>
      </c>
      <c r="B163" s="87" t="s">
        <v>1173</v>
      </c>
      <c r="C163" s="87" t="s">
        <v>1142</v>
      </c>
      <c r="D163" s="100" t="s">
        <v>1054</v>
      </c>
      <c r="E163" s="101">
        <v>4</v>
      </c>
      <c r="F163" s="22">
        <v>8800</v>
      </c>
      <c r="G163" s="22">
        <v>8800</v>
      </c>
      <c r="H163" s="22">
        <v>8800</v>
      </c>
      <c r="I163" s="22"/>
      <c r="J163" s="22"/>
      <c r="K163" s="22"/>
      <c r="L163" s="22"/>
      <c r="M163" s="22"/>
      <c r="N163" s="22"/>
      <c r="O163" s="22"/>
      <c r="P163" s="22"/>
      <c r="Q163" s="22"/>
    </row>
    <row r="164" ht="21" customHeight="1" spans="1:17">
      <c r="A164" s="102" t="s">
        <v>410</v>
      </c>
      <c r="B164" s="87" t="s">
        <v>1127</v>
      </c>
      <c r="C164" s="87" t="s">
        <v>1128</v>
      </c>
      <c r="D164" s="100" t="s">
        <v>1054</v>
      </c>
      <c r="E164" s="101">
        <v>3</v>
      </c>
      <c r="F164" s="22">
        <v>51000</v>
      </c>
      <c r="G164" s="22">
        <v>51000</v>
      </c>
      <c r="H164" s="22">
        <v>51000</v>
      </c>
      <c r="I164" s="22"/>
      <c r="J164" s="22"/>
      <c r="K164" s="22"/>
      <c r="L164" s="22"/>
      <c r="M164" s="22"/>
      <c r="N164" s="22"/>
      <c r="O164" s="22"/>
      <c r="P164" s="22"/>
      <c r="Q164" s="22"/>
    </row>
    <row r="165" ht="21" customHeight="1" spans="1:17">
      <c r="A165" s="102" t="s">
        <v>410</v>
      </c>
      <c r="B165" s="87" t="s">
        <v>1181</v>
      </c>
      <c r="C165" s="87" t="s">
        <v>1182</v>
      </c>
      <c r="D165" s="100" t="s">
        <v>1115</v>
      </c>
      <c r="E165" s="101">
        <v>6</v>
      </c>
      <c r="F165" s="22">
        <v>10200</v>
      </c>
      <c r="G165" s="22">
        <v>10200</v>
      </c>
      <c r="H165" s="22">
        <v>10200</v>
      </c>
      <c r="I165" s="22"/>
      <c r="J165" s="22"/>
      <c r="K165" s="22"/>
      <c r="L165" s="22"/>
      <c r="M165" s="22"/>
      <c r="N165" s="22"/>
      <c r="O165" s="22"/>
      <c r="P165" s="22"/>
      <c r="Q165" s="22"/>
    </row>
    <row r="166" ht="21" customHeight="1" spans="1:17">
      <c r="A166" s="102" t="s">
        <v>410</v>
      </c>
      <c r="B166" s="87" t="s">
        <v>1183</v>
      </c>
      <c r="C166" s="87" t="s">
        <v>1074</v>
      </c>
      <c r="D166" s="100" t="s">
        <v>1040</v>
      </c>
      <c r="E166" s="101">
        <v>6</v>
      </c>
      <c r="F166" s="22">
        <v>8100</v>
      </c>
      <c r="G166" s="22">
        <v>8100</v>
      </c>
      <c r="H166" s="22">
        <v>8100</v>
      </c>
      <c r="I166" s="22"/>
      <c r="J166" s="22"/>
      <c r="K166" s="22"/>
      <c r="L166" s="22"/>
      <c r="M166" s="22"/>
      <c r="N166" s="22"/>
      <c r="O166" s="22"/>
      <c r="P166" s="22"/>
      <c r="Q166" s="22"/>
    </row>
    <row r="167" ht="21" customHeight="1" spans="1:17">
      <c r="A167" s="102" t="s">
        <v>410</v>
      </c>
      <c r="B167" s="87" t="s">
        <v>1078</v>
      </c>
      <c r="C167" s="87" t="s">
        <v>1074</v>
      </c>
      <c r="D167" s="100" t="s">
        <v>1040</v>
      </c>
      <c r="E167" s="101">
        <v>5</v>
      </c>
      <c r="F167" s="22">
        <v>4350</v>
      </c>
      <c r="G167" s="22">
        <v>4350</v>
      </c>
      <c r="H167" s="22">
        <v>4350</v>
      </c>
      <c r="I167" s="22"/>
      <c r="J167" s="22"/>
      <c r="K167" s="22"/>
      <c r="L167" s="22"/>
      <c r="M167" s="22"/>
      <c r="N167" s="22"/>
      <c r="O167" s="22"/>
      <c r="P167" s="22"/>
      <c r="Q167" s="22"/>
    </row>
    <row r="168" ht="21" customHeight="1" spans="1:17">
      <c r="A168" s="102" t="s">
        <v>410</v>
      </c>
      <c r="B168" s="87" t="s">
        <v>1188</v>
      </c>
      <c r="C168" s="87" t="s">
        <v>1184</v>
      </c>
      <c r="D168" s="100" t="s">
        <v>1115</v>
      </c>
      <c r="E168" s="101">
        <v>1</v>
      </c>
      <c r="F168" s="22">
        <v>3754</v>
      </c>
      <c r="G168" s="22">
        <v>3754</v>
      </c>
      <c r="H168" s="22">
        <v>3754</v>
      </c>
      <c r="I168" s="22"/>
      <c r="J168" s="22"/>
      <c r="K168" s="22"/>
      <c r="L168" s="22"/>
      <c r="M168" s="22"/>
      <c r="N168" s="22"/>
      <c r="O168" s="22"/>
      <c r="P168" s="22"/>
      <c r="Q168" s="22"/>
    </row>
    <row r="169" ht="21" customHeight="1" spans="1:17">
      <c r="A169" s="102" t="s">
        <v>410</v>
      </c>
      <c r="B169" s="87" t="s">
        <v>1189</v>
      </c>
      <c r="C169" s="87" t="s">
        <v>1184</v>
      </c>
      <c r="D169" s="100" t="s">
        <v>1115</v>
      </c>
      <c r="E169" s="101">
        <v>2</v>
      </c>
      <c r="F169" s="22">
        <v>1500</v>
      </c>
      <c r="G169" s="22">
        <v>1500</v>
      </c>
      <c r="H169" s="22">
        <v>1500</v>
      </c>
      <c r="I169" s="22"/>
      <c r="J169" s="22"/>
      <c r="K169" s="22"/>
      <c r="L169" s="22"/>
      <c r="M169" s="22"/>
      <c r="N169" s="22"/>
      <c r="O169" s="22"/>
      <c r="P169" s="22"/>
      <c r="Q169" s="22"/>
    </row>
    <row r="170" ht="21" customHeight="1" spans="1:17">
      <c r="A170" s="102" t="s">
        <v>410</v>
      </c>
      <c r="B170" s="87" t="s">
        <v>1131</v>
      </c>
      <c r="C170" s="87" t="s">
        <v>1053</v>
      </c>
      <c r="D170" s="100" t="s">
        <v>1054</v>
      </c>
      <c r="E170" s="101">
        <v>10</v>
      </c>
      <c r="F170" s="22">
        <v>48000</v>
      </c>
      <c r="G170" s="22">
        <v>48000</v>
      </c>
      <c r="H170" s="22">
        <v>48000</v>
      </c>
      <c r="I170" s="22"/>
      <c r="J170" s="22"/>
      <c r="K170" s="22"/>
      <c r="L170" s="22"/>
      <c r="M170" s="22"/>
      <c r="N170" s="22"/>
      <c r="O170" s="22"/>
      <c r="P170" s="22"/>
      <c r="Q170" s="22"/>
    </row>
    <row r="171" ht="21" customHeight="1" spans="1:17">
      <c r="A171" s="102" t="s">
        <v>410</v>
      </c>
      <c r="B171" s="87" t="s">
        <v>1190</v>
      </c>
      <c r="C171" s="87" t="s">
        <v>1191</v>
      </c>
      <c r="D171" s="100" t="s">
        <v>1054</v>
      </c>
      <c r="E171" s="101">
        <v>1</v>
      </c>
      <c r="F171" s="22">
        <v>5000</v>
      </c>
      <c r="G171" s="22">
        <v>5000</v>
      </c>
      <c r="H171" s="22">
        <v>5000</v>
      </c>
      <c r="I171" s="22"/>
      <c r="J171" s="22"/>
      <c r="K171" s="22"/>
      <c r="L171" s="22"/>
      <c r="M171" s="22"/>
      <c r="N171" s="22"/>
      <c r="O171" s="22"/>
      <c r="P171" s="22"/>
      <c r="Q171" s="22"/>
    </row>
    <row r="172" ht="21" customHeight="1" spans="1:17">
      <c r="A172" s="102" t="s">
        <v>410</v>
      </c>
      <c r="B172" s="87" t="s">
        <v>1190</v>
      </c>
      <c r="C172" s="87" t="s">
        <v>1191</v>
      </c>
      <c r="D172" s="100" t="s">
        <v>1054</v>
      </c>
      <c r="E172" s="101">
        <v>2</v>
      </c>
      <c r="F172" s="22">
        <v>10000</v>
      </c>
      <c r="G172" s="22">
        <v>10000</v>
      </c>
      <c r="H172" s="22">
        <v>10000</v>
      </c>
      <c r="I172" s="22"/>
      <c r="J172" s="22"/>
      <c r="K172" s="22"/>
      <c r="L172" s="22"/>
      <c r="M172" s="22"/>
      <c r="N172" s="22"/>
      <c r="O172" s="22"/>
      <c r="P172" s="22"/>
      <c r="Q172" s="22"/>
    </row>
    <row r="173" ht="21" customHeight="1" spans="1:17">
      <c r="A173" s="102" t="s">
        <v>410</v>
      </c>
      <c r="B173" s="87" t="s">
        <v>1185</v>
      </c>
      <c r="C173" s="87" t="s">
        <v>1186</v>
      </c>
      <c r="D173" s="100" t="s">
        <v>1046</v>
      </c>
      <c r="E173" s="101">
        <v>35</v>
      </c>
      <c r="F173" s="22">
        <v>6300</v>
      </c>
      <c r="G173" s="22">
        <v>6300</v>
      </c>
      <c r="H173" s="22">
        <v>6300</v>
      </c>
      <c r="I173" s="22"/>
      <c r="J173" s="22"/>
      <c r="K173" s="22"/>
      <c r="L173" s="22"/>
      <c r="M173" s="22"/>
      <c r="N173" s="22"/>
      <c r="O173" s="22"/>
      <c r="P173" s="22"/>
      <c r="Q173" s="22"/>
    </row>
    <row r="174" ht="21" customHeight="1" spans="1:17">
      <c r="A174" s="102" t="s">
        <v>410</v>
      </c>
      <c r="B174" s="87" t="s">
        <v>1185</v>
      </c>
      <c r="C174" s="87" t="s">
        <v>1186</v>
      </c>
      <c r="D174" s="100" t="s">
        <v>1046</v>
      </c>
      <c r="E174" s="101">
        <v>4</v>
      </c>
      <c r="F174" s="22">
        <v>1040</v>
      </c>
      <c r="G174" s="22">
        <v>1040</v>
      </c>
      <c r="H174" s="22">
        <v>1040</v>
      </c>
      <c r="I174" s="22"/>
      <c r="J174" s="22"/>
      <c r="K174" s="22"/>
      <c r="L174" s="22"/>
      <c r="M174" s="22"/>
      <c r="N174" s="22"/>
      <c r="O174" s="22"/>
      <c r="P174" s="22"/>
      <c r="Q174" s="22"/>
    </row>
    <row r="175" ht="21" customHeight="1" spans="1:17">
      <c r="A175" s="99" t="s">
        <v>62</v>
      </c>
      <c r="B175" s="23"/>
      <c r="C175" s="23"/>
      <c r="D175" s="23"/>
      <c r="E175" s="23"/>
      <c r="F175" s="22">
        <v>3708200</v>
      </c>
      <c r="G175" s="22">
        <v>4215250</v>
      </c>
      <c r="H175" s="22">
        <v>4215250</v>
      </c>
      <c r="I175" s="22"/>
      <c r="J175" s="22"/>
      <c r="K175" s="22"/>
      <c r="L175" s="22"/>
      <c r="M175" s="22"/>
      <c r="N175" s="22"/>
      <c r="O175" s="22"/>
      <c r="P175" s="22"/>
      <c r="Q175" s="22"/>
    </row>
    <row r="176" ht="21" customHeight="1" spans="1:17">
      <c r="A176" s="102" t="s">
        <v>406</v>
      </c>
      <c r="B176" s="87" t="s">
        <v>1192</v>
      </c>
      <c r="C176" s="87" t="s">
        <v>1193</v>
      </c>
      <c r="D176" s="100" t="s">
        <v>1065</v>
      </c>
      <c r="E176" s="101">
        <v>1</v>
      </c>
      <c r="F176" s="22">
        <v>2527900</v>
      </c>
      <c r="G176" s="22">
        <v>2527900</v>
      </c>
      <c r="H176" s="22">
        <v>2527900</v>
      </c>
      <c r="I176" s="22"/>
      <c r="J176" s="22"/>
      <c r="K176" s="22"/>
      <c r="L176" s="22"/>
      <c r="M176" s="22"/>
      <c r="N176" s="22"/>
      <c r="O176" s="22"/>
      <c r="P176" s="22"/>
      <c r="Q176" s="22"/>
    </row>
    <row r="177" ht="21" customHeight="1" spans="1:17">
      <c r="A177" s="102" t="s">
        <v>406</v>
      </c>
      <c r="B177" s="87" t="s">
        <v>1194</v>
      </c>
      <c r="C177" s="87" t="s">
        <v>1193</v>
      </c>
      <c r="D177" s="100" t="s">
        <v>1033</v>
      </c>
      <c r="E177" s="101">
        <v>1</v>
      </c>
      <c r="F177" s="22">
        <v>755300</v>
      </c>
      <c r="G177" s="22">
        <v>755300</v>
      </c>
      <c r="H177" s="22">
        <v>755300</v>
      </c>
      <c r="I177" s="22"/>
      <c r="J177" s="22"/>
      <c r="K177" s="22"/>
      <c r="L177" s="22"/>
      <c r="M177" s="22"/>
      <c r="N177" s="22"/>
      <c r="O177" s="22"/>
      <c r="P177" s="22"/>
      <c r="Q177" s="22"/>
    </row>
    <row r="178" ht="21" customHeight="1" spans="1:17">
      <c r="A178" s="102" t="s">
        <v>201</v>
      </c>
      <c r="B178" s="87" t="s">
        <v>1195</v>
      </c>
      <c r="C178" s="87" t="s">
        <v>1032</v>
      </c>
      <c r="D178" s="100" t="s">
        <v>1033</v>
      </c>
      <c r="E178" s="101">
        <v>1</v>
      </c>
      <c r="F178" s="22"/>
      <c r="G178" s="22">
        <v>400000</v>
      </c>
      <c r="H178" s="22">
        <v>400000</v>
      </c>
      <c r="I178" s="22"/>
      <c r="J178" s="22"/>
      <c r="K178" s="22"/>
      <c r="L178" s="22"/>
      <c r="M178" s="22"/>
      <c r="N178" s="22"/>
      <c r="O178" s="22"/>
      <c r="P178" s="22"/>
      <c r="Q178" s="22"/>
    </row>
    <row r="179" ht="21" customHeight="1" spans="1:17">
      <c r="A179" s="102" t="s">
        <v>201</v>
      </c>
      <c r="B179" s="87" t="s">
        <v>1196</v>
      </c>
      <c r="C179" s="87" t="s">
        <v>1097</v>
      </c>
      <c r="D179" s="100" t="s">
        <v>1033</v>
      </c>
      <c r="E179" s="101">
        <v>1</v>
      </c>
      <c r="F179" s="22">
        <v>400000</v>
      </c>
      <c r="G179" s="22">
        <v>400000</v>
      </c>
      <c r="H179" s="22">
        <v>400000</v>
      </c>
      <c r="I179" s="22"/>
      <c r="J179" s="22"/>
      <c r="K179" s="22"/>
      <c r="L179" s="22"/>
      <c r="M179" s="22"/>
      <c r="N179" s="22"/>
      <c r="O179" s="22"/>
      <c r="P179" s="22"/>
      <c r="Q179" s="22"/>
    </row>
    <row r="180" ht="21" customHeight="1" spans="1:17">
      <c r="A180" s="102" t="s">
        <v>201</v>
      </c>
      <c r="B180" s="87" t="s">
        <v>1197</v>
      </c>
      <c r="C180" s="87" t="s">
        <v>1035</v>
      </c>
      <c r="D180" s="100" t="s">
        <v>1033</v>
      </c>
      <c r="E180" s="101">
        <v>1</v>
      </c>
      <c r="F180" s="22"/>
      <c r="G180" s="22">
        <v>100000</v>
      </c>
      <c r="H180" s="22">
        <v>100000</v>
      </c>
      <c r="I180" s="22"/>
      <c r="J180" s="22"/>
      <c r="K180" s="22"/>
      <c r="L180" s="22"/>
      <c r="M180" s="22"/>
      <c r="N180" s="22"/>
      <c r="O180" s="22"/>
      <c r="P180" s="22"/>
      <c r="Q180" s="22"/>
    </row>
    <row r="181" ht="21" customHeight="1" spans="1:17">
      <c r="A181" s="102" t="s">
        <v>226</v>
      </c>
      <c r="B181" s="87" t="s">
        <v>1198</v>
      </c>
      <c r="C181" s="87" t="s">
        <v>1042</v>
      </c>
      <c r="D181" s="100" t="s">
        <v>1199</v>
      </c>
      <c r="E181" s="101">
        <v>1000</v>
      </c>
      <c r="F181" s="22">
        <v>25000</v>
      </c>
      <c r="G181" s="22">
        <v>25000</v>
      </c>
      <c r="H181" s="22">
        <v>25000</v>
      </c>
      <c r="I181" s="22"/>
      <c r="J181" s="22"/>
      <c r="K181" s="22"/>
      <c r="L181" s="22"/>
      <c r="M181" s="22"/>
      <c r="N181" s="22"/>
      <c r="O181" s="22"/>
      <c r="P181" s="22"/>
      <c r="Q181" s="22"/>
    </row>
    <row r="182" ht="37" customHeight="1" spans="1:17">
      <c r="A182" s="102" t="s">
        <v>226</v>
      </c>
      <c r="B182" s="87" t="s">
        <v>1200</v>
      </c>
      <c r="C182" s="87" t="s">
        <v>1201</v>
      </c>
      <c r="D182" s="100" t="s">
        <v>1054</v>
      </c>
      <c r="E182" s="101">
        <v>1</v>
      </c>
      <c r="F182" s="22"/>
      <c r="G182" s="22">
        <v>7050</v>
      </c>
      <c r="H182" s="22">
        <v>7050</v>
      </c>
      <c r="I182" s="22"/>
      <c r="J182" s="22"/>
      <c r="K182" s="22"/>
      <c r="L182" s="22"/>
      <c r="M182" s="22"/>
      <c r="N182" s="22"/>
      <c r="O182" s="22"/>
      <c r="P182" s="22"/>
      <c r="Q182" s="22"/>
    </row>
    <row r="183" ht="21" customHeight="1" spans="1:17">
      <c r="A183" s="99" t="s">
        <v>64</v>
      </c>
      <c r="B183" s="23"/>
      <c r="C183" s="23"/>
      <c r="D183" s="23"/>
      <c r="E183" s="23"/>
      <c r="F183" s="22">
        <v>5773680</v>
      </c>
      <c r="G183" s="22">
        <v>2712468.71</v>
      </c>
      <c r="H183" s="22">
        <v>2712468.71</v>
      </c>
      <c r="I183" s="22"/>
      <c r="J183" s="22"/>
      <c r="K183" s="22"/>
      <c r="L183" s="22"/>
      <c r="M183" s="22"/>
      <c r="N183" s="22"/>
      <c r="O183" s="22"/>
      <c r="P183" s="22"/>
      <c r="Q183" s="22"/>
    </row>
    <row r="184" ht="21" customHeight="1" spans="1:17">
      <c r="A184" s="102" t="s">
        <v>201</v>
      </c>
      <c r="B184" s="87" t="s">
        <v>1095</v>
      </c>
      <c r="C184" s="87" t="s">
        <v>1032</v>
      </c>
      <c r="D184" s="100" t="s">
        <v>1065</v>
      </c>
      <c r="E184" s="101">
        <v>1</v>
      </c>
      <c r="F184" s="22"/>
      <c r="G184" s="22">
        <v>240800</v>
      </c>
      <c r="H184" s="22">
        <v>240800</v>
      </c>
      <c r="I184" s="22"/>
      <c r="J184" s="22"/>
      <c r="K184" s="22"/>
      <c r="L184" s="22"/>
      <c r="M184" s="22"/>
      <c r="N184" s="22"/>
      <c r="O184" s="22"/>
      <c r="P184" s="22"/>
      <c r="Q184" s="22"/>
    </row>
    <row r="185" ht="21" customHeight="1" spans="1:17">
      <c r="A185" s="102" t="s">
        <v>201</v>
      </c>
      <c r="B185" s="87" t="s">
        <v>1096</v>
      </c>
      <c r="C185" s="87" t="s">
        <v>1097</v>
      </c>
      <c r="D185" s="100" t="s">
        <v>1065</v>
      </c>
      <c r="E185" s="101">
        <v>1</v>
      </c>
      <c r="F185" s="22"/>
      <c r="G185" s="22">
        <v>310447.04</v>
      </c>
      <c r="H185" s="22">
        <v>310447.04</v>
      </c>
      <c r="I185" s="22"/>
      <c r="J185" s="22"/>
      <c r="K185" s="22"/>
      <c r="L185" s="22"/>
      <c r="M185" s="22"/>
      <c r="N185" s="22"/>
      <c r="O185" s="22"/>
      <c r="P185" s="22"/>
      <c r="Q185" s="22"/>
    </row>
    <row r="186" ht="21" customHeight="1" spans="1:17">
      <c r="A186" s="102" t="s">
        <v>201</v>
      </c>
      <c r="B186" s="87" t="s">
        <v>1109</v>
      </c>
      <c r="C186" s="87" t="s">
        <v>1035</v>
      </c>
      <c r="D186" s="100" t="s">
        <v>1065</v>
      </c>
      <c r="E186" s="101">
        <v>1</v>
      </c>
      <c r="F186" s="22"/>
      <c r="G186" s="22">
        <v>112341.67</v>
      </c>
      <c r="H186" s="22">
        <v>112341.67</v>
      </c>
      <c r="I186" s="22"/>
      <c r="J186" s="22"/>
      <c r="K186" s="22"/>
      <c r="L186" s="22"/>
      <c r="M186" s="22"/>
      <c r="N186" s="22"/>
      <c r="O186" s="22"/>
      <c r="P186" s="22"/>
      <c r="Q186" s="22"/>
    </row>
    <row r="187" ht="21" customHeight="1" spans="1:17">
      <c r="A187" s="102" t="s">
        <v>406</v>
      </c>
      <c r="B187" s="87" t="s">
        <v>406</v>
      </c>
      <c r="C187" s="87" t="s">
        <v>1091</v>
      </c>
      <c r="D187" s="100" t="s">
        <v>1065</v>
      </c>
      <c r="E187" s="101">
        <v>1</v>
      </c>
      <c r="F187" s="22">
        <v>4213200</v>
      </c>
      <c r="G187" s="22">
        <v>1404400</v>
      </c>
      <c r="H187" s="22">
        <v>1404400</v>
      </c>
      <c r="I187" s="22"/>
      <c r="J187" s="22"/>
      <c r="K187" s="22"/>
      <c r="L187" s="22"/>
      <c r="M187" s="22"/>
      <c r="N187" s="22"/>
      <c r="O187" s="22"/>
      <c r="P187" s="22"/>
      <c r="Q187" s="22"/>
    </row>
    <row r="188" ht="21" customHeight="1" spans="1:17">
      <c r="A188" s="102" t="s">
        <v>406</v>
      </c>
      <c r="B188" s="87" t="s">
        <v>406</v>
      </c>
      <c r="C188" s="87" t="s">
        <v>1091</v>
      </c>
      <c r="D188" s="100" t="s">
        <v>1065</v>
      </c>
      <c r="E188" s="101">
        <v>1</v>
      </c>
      <c r="F188" s="22">
        <v>1374000</v>
      </c>
      <c r="G188" s="22">
        <v>458000</v>
      </c>
      <c r="H188" s="22">
        <v>458000</v>
      </c>
      <c r="I188" s="22"/>
      <c r="J188" s="22"/>
      <c r="K188" s="22"/>
      <c r="L188" s="22"/>
      <c r="M188" s="22"/>
      <c r="N188" s="22"/>
      <c r="O188" s="22"/>
      <c r="P188" s="22"/>
      <c r="Q188" s="22"/>
    </row>
    <row r="189" ht="21" customHeight="1" spans="1:17">
      <c r="A189" s="102" t="s">
        <v>226</v>
      </c>
      <c r="B189" s="87" t="s">
        <v>1202</v>
      </c>
      <c r="C189" s="87" t="s">
        <v>1058</v>
      </c>
      <c r="D189" s="100" t="s">
        <v>1054</v>
      </c>
      <c r="E189" s="101">
        <v>2</v>
      </c>
      <c r="F189" s="22">
        <v>3000</v>
      </c>
      <c r="G189" s="22">
        <v>3000</v>
      </c>
      <c r="H189" s="22">
        <v>3000</v>
      </c>
      <c r="I189" s="22"/>
      <c r="J189" s="22"/>
      <c r="K189" s="22"/>
      <c r="L189" s="22"/>
      <c r="M189" s="22"/>
      <c r="N189" s="22"/>
      <c r="O189" s="22"/>
      <c r="P189" s="22"/>
      <c r="Q189" s="22"/>
    </row>
    <row r="190" ht="21" customHeight="1" spans="1:17">
      <c r="A190" s="102" t="s">
        <v>226</v>
      </c>
      <c r="B190" s="87" t="s">
        <v>1203</v>
      </c>
      <c r="C190" s="87" t="s">
        <v>1060</v>
      </c>
      <c r="D190" s="100" t="s">
        <v>1046</v>
      </c>
      <c r="E190" s="101">
        <v>10</v>
      </c>
      <c r="F190" s="22">
        <v>1500</v>
      </c>
      <c r="G190" s="22">
        <v>1500</v>
      </c>
      <c r="H190" s="22">
        <v>1500</v>
      </c>
      <c r="I190" s="22"/>
      <c r="J190" s="22"/>
      <c r="K190" s="22"/>
      <c r="L190" s="22"/>
      <c r="M190" s="22"/>
      <c r="N190" s="22"/>
      <c r="O190" s="22"/>
      <c r="P190" s="22"/>
      <c r="Q190" s="22"/>
    </row>
    <row r="191" ht="21" customHeight="1" spans="1:17">
      <c r="A191" s="102" t="s">
        <v>226</v>
      </c>
      <c r="B191" s="87" t="s">
        <v>1204</v>
      </c>
      <c r="C191" s="87" t="s">
        <v>1114</v>
      </c>
      <c r="D191" s="100" t="s">
        <v>1115</v>
      </c>
      <c r="E191" s="101">
        <v>2</v>
      </c>
      <c r="F191" s="22">
        <v>1620</v>
      </c>
      <c r="G191" s="22">
        <v>1620</v>
      </c>
      <c r="H191" s="22">
        <v>1620</v>
      </c>
      <c r="I191" s="22"/>
      <c r="J191" s="22"/>
      <c r="K191" s="22"/>
      <c r="L191" s="22"/>
      <c r="M191" s="22"/>
      <c r="N191" s="22"/>
      <c r="O191" s="22"/>
      <c r="P191" s="22"/>
      <c r="Q191" s="22"/>
    </row>
    <row r="192" ht="21" customHeight="1" spans="1:17">
      <c r="A192" s="102" t="s">
        <v>226</v>
      </c>
      <c r="B192" s="87" t="s">
        <v>1205</v>
      </c>
      <c r="C192" s="87" t="s">
        <v>1114</v>
      </c>
      <c r="D192" s="100" t="s">
        <v>1115</v>
      </c>
      <c r="E192" s="101">
        <v>7</v>
      </c>
      <c r="F192" s="22">
        <v>8400</v>
      </c>
      <c r="G192" s="22">
        <v>8400</v>
      </c>
      <c r="H192" s="22">
        <v>8400</v>
      </c>
      <c r="I192" s="22"/>
      <c r="J192" s="22"/>
      <c r="K192" s="22"/>
      <c r="L192" s="22"/>
      <c r="M192" s="22"/>
      <c r="N192" s="22"/>
      <c r="O192" s="22"/>
      <c r="P192" s="22"/>
      <c r="Q192" s="22"/>
    </row>
    <row r="193" ht="21" customHeight="1" spans="1:17">
      <c r="A193" s="102" t="s">
        <v>226</v>
      </c>
      <c r="B193" s="87" t="s">
        <v>1041</v>
      </c>
      <c r="C193" s="87" t="s">
        <v>1042</v>
      </c>
      <c r="D193" s="100" t="s">
        <v>1206</v>
      </c>
      <c r="E193" s="101">
        <v>80</v>
      </c>
      <c r="F193" s="22">
        <v>12800</v>
      </c>
      <c r="G193" s="22">
        <v>12800</v>
      </c>
      <c r="H193" s="22">
        <v>12800</v>
      </c>
      <c r="I193" s="22"/>
      <c r="J193" s="22"/>
      <c r="K193" s="22"/>
      <c r="L193" s="22"/>
      <c r="M193" s="22"/>
      <c r="N193" s="22"/>
      <c r="O193" s="22"/>
      <c r="P193" s="22"/>
      <c r="Q193" s="22"/>
    </row>
    <row r="194" ht="21" customHeight="1" spans="1:17">
      <c r="A194" s="102" t="s">
        <v>226</v>
      </c>
      <c r="B194" s="87" t="s">
        <v>1207</v>
      </c>
      <c r="C194" s="87" t="s">
        <v>1093</v>
      </c>
      <c r="D194" s="100" t="s">
        <v>1054</v>
      </c>
      <c r="E194" s="101">
        <v>6</v>
      </c>
      <c r="F194" s="22">
        <v>12900</v>
      </c>
      <c r="G194" s="22">
        <v>12900</v>
      </c>
      <c r="H194" s="22">
        <v>12900</v>
      </c>
      <c r="I194" s="22"/>
      <c r="J194" s="22"/>
      <c r="K194" s="22"/>
      <c r="L194" s="22"/>
      <c r="M194" s="22"/>
      <c r="N194" s="22"/>
      <c r="O194" s="22"/>
      <c r="P194" s="22"/>
      <c r="Q194" s="22"/>
    </row>
    <row r="195" ht="21" customHeight="1" spans="1:17">
      <c r="A195" s="102" t="s">
        <v>410</v>
      </c>
      <c r="B195" s="87" t="s">
        <v>1208</v>
      </c>
      <c r="C195" s="87" t="s">
        <v>1121</v>
      </c>
      <c r="D195" s="100" t="s">
        <v>1054</v>
      </c>
      <c r="E195" s="101">
        <v>1</v>
      </c>
      <c r="F195" s="22">
        <v>980</v>
      </c>
      <c r="G195" s="22">
        <v>980</v>
      </c>
      <c r="H195" s="22">
        <v>980</v>
      </c>
      <c r="I195" s="22"/>
      <c r="J195" s="22"/>
      <c r="K195" s="22"/>
      <c r="L195" s="22"/>
      <c r="M195" s="22"/>
      <c r="N195" s="22"/>
      <c r="O195" s="22"/>
      <c r="P195" s="22"/>
      <c r="Q195" s="22"/>
    </row>
    <row r="196" ht="34" customHeight="1" spans="1:17">
      <c r="A196" s="102" t="s">
        <v>390</v>
      </c>
      <c r="B196" s="87" t="s">
        <v>1209</v>
      </c>
      <c r="C196" s="87" t="s">
        <v>1060</v>
      </c>
      <c r="D196" s="100" t="s">
        <v>1046</v>
      </c>
      <c r="E196" s="101">
        <v>16</v>
      </c>
      <c r="F196" s="22">
        <v>6080</v>
      </c>
      <c r="G196" s="22">
        <v>6080</v>
      </c>
      <c r="H196" s="22">
        <v>6080</v>
      </c>
      <c r="I196" s="22"/>
      <c r="J196" s="22"/>
      <c r="K196" s="22"/>
      <c r="L196" s="22"/>
      <c r="M196" s="22"/>
      <c r="N196" s="22"/>
      <c r="O196" s="22"/>
      <c r="P196" s="22"/>
      <c r="Q196" s="22"/>
    </row>
    <row r="197" ht="30" customHeight="1" spans="1:17">
      <c r="A197" s="102" t="s">
        <v>390</v>
      </c>
      <c r="B197" s="87" t="s">
        <v>1210</v>
      </c>
      <c r="C197" s="87" t="s">
        <v>1114</v>
      </c>
      <c r="D197" s="100" t="s">
        <v>1115</v>
      </c>
      <c r="E197" s="101">
        <v>16</v>
      </c>
      <c r="F197" s="22">
        <v>14400</v>
      </c>
      <c r="G197" s="22">
        <v>14400</v>
      </c>
      <c r="H197" s="22">
        <v>14400</v>
      </c>
      <c r="I197" s="22"/>
      <c r="J197" s="22"/>
      <c r="K197" s="22"/>
      <c r="L197" s="22"/>
      <c r="M197" s="22"/>
      <c r="N197" s="22"/>
      <c r="O197" s="22"/>
      <c r="P197" s="22"/>
      <c r="Q197" s="22"/>
    </row>
    <row r="198" ht="21" customHeight="1" spans="1:17">
      <c r="A198" s="102" t="s">
        <v>390</v>
      </c>
      <c r="B198" s="87" t="s">
        <v>1080</v>
      </c>
      <c r="C198" s="87" t="s">
        <v>1081</v>
      </c>
      <c r="D198" s="100" t="s">
        <v>1065</v>
      </c>
      <c r="E198" s="101">
        <v>1</v>
      </c>
      <c r="F198" s="22">
        <v>124800</v>
      </c>
      <c r="G198" s="22">
        <v>124800</v>
      </c>
      <c r="H198" s="22">
        <v>124800</v>
      </c>
      <c r="I198" s="22"/>
      <c r="J198" s="22"/>
      <c r="K198" s="22"/>
      <c r="L198" s="22"/>
      <c r="M198" s="22"/>
      <c r="N198" s="22"/>
      <c r="O198" s="22"/>
      <c r="P198" s="22"/>
      <c r="Q198" s="22"/>
    </row>
    <row r="199" ht="21" customHeight="1" spans="1:17">
      <c r="A199" s="99" t="s">
        <v>66</v>
      </c>
      <c r="B199" s="23"/>
      <c r="C199" s="23"/>
      <c r="D199" s="23"/>
      <c r="E199" s="23"/>
      <c r="F199" s="22">
        <v>2286310</v>
      </c>
      <c r="G199" s="22">
        <v>2072403.77</v>
      </c>
      <c r="H199" s="22">
        <v>2072403.77</v>
      </c>
      <c r="I199" s="22"/>
      <c r="J199" s="22"/>
      <c r="K199" s="22"/>
      <c r="L199" s="22"/>
      <c r="M199" s="22"/>
      <c r="N199" s="22"/>
      <c r="O199" s="22"/>
      <c r="P199" s="22"/>
      <c r="Q199" s="22"/>
    </row>
    <row r="200" ht="21" customHeight="1" spans="1:17">
      <c r="A200" s="102" t="s">
        <v>406</v>
      </c>
      <c r="B200" s="87" t="s">
        <v>1211</v>
      </c>
      <c r="C200" s="87" t="s">
        <v>1091</v>
      </c>
      <c r="D200" s="100" t="s">
        <v>1065</v>
      </c>
      <c r="E200" s="101">
        <v>1</v>
      </c>
      <c r="F200" s="22">
        <v>1917090</v>
      </c>
      <c r="G200" s="22">
        <v>912900</v>
      </c>
      <c r="H200" s="22">
        <v>912900</v>
      </c>
      <c r="I200" s="22"/>
      <c r="J200" s="22"/>
      <c r="K200" s="22"/>
      <c r="L200" s="22"/>
      <c r="M200" s="22"/>
      <c r="N200" s="22"/>
      <c r="O200" s="22"/>
      <c r="P200" s="22"/>
      <c r="Q200" s="22"/>
    </row>
    <row r="201" ht="21" customHeight="1" spans="1:17">
      <c r="A201" s="102" t="s">
        <v>406</v>
      </c>
      <c r="B201" s="87" t="s">
        <v>1211</v>
      </c>
      <c r="C201" s="87" t="s">
        <v>1091</v>
      </c>
      <c r="D201" s="100" t="s">
        <v>751</v>
      </c>
      <c r="E201" s="101">
        <v>1</v>
      </c>
      <c r="F201" s="22">
        <v>297660</v>
      </c>
      <c r="G201" s="22">
        <v>297660</v>
      </c>
      <c r="H201" s="22">
        <v>297660</v>
      </c>
      <c r="I201" s="22"/>
      <c r="J201" s="22"/>
      <c r="K201" s="22"/>
      <c r="L201" s="22"/>
      <c r="M201" s="22"/>
      <c r="N201" s="22"/>
      <c r="O201" s="22"/>
      <c r="P201" s="22"/>
      <c r="Q201" s="22"/>
    </row>
    <row r="202" ht="21" customHeight="1" spans="1:17">
      <c r="A202" s="102" t="s">
        <v>226</v>
      </c>
      <c r="B202" s="87" t="s">
        <v>1041</v>
      </c>
      <c r="C202" s="87" t="s">
        <v>1042</v>
      </c>
      <c r="D202" s="100" t="s">
        <v>1180</v>
      </c>
      <c r="E202" s="101">
        <v>1100</v>
      </c>
      <c r="F202" s="22">
        <v>31680</v>
      </c>
      <c r="G202" s="22">
        <v>31680</v>
      </c>
      <c r="H202" s="22">
        <v>31680</v>
      </c>
      <c r="I202" s="22"/>
      <c r="J202" s="22"/>
      <c r="K202" s="22"/>
      <c r="L202" s="22"/>
      <c r="M202" s="22"/>
      <c r="N202" s="22"/>
      <c r="O202" s="22"/>
      <c r="P202" s="22"/>
      <c r="Q202" s="22"/>
    </row>
    <row r="203" ht="21" customHeight="1" spans="1:17">
      <c r="A203" s="102" t="s">
        <v>201</v>
      </c>
      <c r="B203" s="87" t="s">
        <v>1212</v>
      </c>
      <c r="C203" s="87" t="s">
        <v>1032</v>
      </c>
      <c r="D203" s="100" t="s">
        <v>751</v>
      </c>
      <c r="E203" s="101">
        <v>1</v>
      </c>
      <c r="F203" s="22"/>
      <c r="G203" s="22">
        <v>330000</v>
      </c>
      <c r="H203" s="22">
        <v>330000</v>
      </c>
      <c r="I203" s="22"/>
      <c r="J203" s="22"/>
      <c r="K203" s="22"/>
      <c r="L203" s="22"/>
      <c r="M203" s="22"/>
      <c r="N203" s="22"/>
      <c r="O203" s="22"/>
      <c r="P203" s="22"/>
      <c r="Q203" s="22"/>
    </row>
    <row r="204" ht="21" customHeight="1" spans="1:17">
      <c r="A204" s="102" t="s">
        <v>201</v>
      </c>
      <c r="B204" s="87" t="s">
        <v>1096</v>
      </c>
      <c r="C204" s="87" t="s">
        <v>1097</v>
      </c>
      <c r="D204" s="100" t="s">
        <v>751</v>
      </c>
      <c r="E204" s="101">
        <v>1</v>
      </c>
      <c r="F204" s="22"/>
      <c r="G204" s="22">
        <v>350283.77</v>
      </c>
      <c r="H204" s="22">
        <v>350283.77</v>
      </c>
      <c r="I204" s="22"/>
      <c r="J204" s="22"/>
      <c r="K204" s="22"/>
      <c r="L204" s="22"/>
      <c r="M204" s="22"/>
      <c r="N204" s="22"/>
      <c r="O204" s="22"/>
      <c r="P204" s="22"/>
      <c r="Q204" s="22"/>
    </row>
    <row r="205" ht="21" customHeight="1" spans="1:17">
      <c r="A205" s="102" t="s">
        <v>201</v>
      </c>
      <c r="B205" s="87" t="s">
        <v>1109</v>
      </c>
      <c r="C205" s="87" t="s">
        <v>1035</v>
      </c>
      <c r="D205" s="100" t="s">
        <v>751</v>
      </c>
      <c r="E205" s="101">
        <v>1</v>
      </c>
      <c r="F205" s="22"/>
      <c r="G205" s="22">
        <v>110000</v>
      </c>
      <c r="H205" s="22">
        <v>110000</v>
      </c>
      <c r="I205" s="22"/>
      <c r="J205" s="22"/>
      <c r="K205" s="22"/>
      <c r="L205" s="22"/>
      <c r="M205" s="22"/>
      <c r="N205" s="22"/>
      <c r="O205" s="22"/>
      <c r="P205" s="22"/>
      <c r="Q205" s="22"/>
    </row>
    <row r="206" ht="21" customHeight="1" spans="1:17">
      <c r="A206" s="102" t="s">
        <v>390</v>
      </c>
      <c r="B206" s="87" t="s">
        <v>1213</v>
      </c>
      <c r="C206" s="87" t="s">
        <v>1114</v>
      </c>
      <c r="D206" s="100" t="s">
        <v>1040</v>
      </c>
      <c r="E206" s="101">
        <v>1</v>
      </c>
      <c r="F206" s="22">
        <v>2600</v>
      </c>
      <c r="G206" s="22">
        <v>2600</v>
      </c>
      <c r="H206" s="22">
        <v>2600</v>
      </c>
      <c r="I206" s="22"/>
      <c r="J206" s="22"/>
      <c r="K206" s="22"/>
      <c r="L206" s="22"/>
      <c r="M206" s="22"/>
      <c r="N206" s="22"/>
      <c r="O206" s="22"/>
      <c r="P206" s="22"/>
      <c r="Q206" s="22"/>
    </row>
    <row r="207" ht="21" customHeight="1" spans="1:17">
      <c r="A207" s="102" t="s">
        <v>390</v>
      </c>
      <c r="B207" s="87" t="s">
        <v>1214</v>
      </c>
      <c r="C207" s="87" t="s">
        <v>1067</v>
      </c>
      <c r="D207" s="100" t="s">
        <v>1115</v>
      </c>
      <c r="E207" s="101">
        <v>4</v>
      </c>
      <c r="F207" s="22">
        <v>1800</v>
      </c>
      <c r="G207" s="22">
        <v>1800</v>
      </c>
      <c r="H207" s="22">
        <v>1800</v>
      </c>
      <c r="I207" s="22"/>
      <c r="J207" s="22"/>
      <c r="K207" s="22"/>
      <c r="L207" s="22"/>
      <c r="M207" s="22"/>
      <c r="N207" s="22"/>
      <c r="O207" s="22"/>
      <c r="P207" s="22"/>
      <c r="Q207" s="22"/>
    </row>
    <row r="208" ht="21" customHeight="1" spans="1:17">
      <c r="A208" s="102" t="s">
        <v>390</v>
      </c>
      <c r="B208" s="87" t="s">
        <v>1116</v>
      </c>
      <c r="C208" s="87" t="s">
        <v>1117</v>
      </c>
      <c r="D208" s="100" t="s">
        <v>1040</v>
      </c>
      <c r="E208" s="101">
        <v>6</v>
      </c>
      <c r="F208" s="22">
        <v>3900</v>
      </c>
      <c r="G208" s="22">
        <v>3900</v>
      </c>
      <c r="H208" s="22">
        <v>3900</v>
      </c>
      <c r="I208" s="22"/>
      <c r="J208" s="22"/>
      <c r="K208" s="22"/>
      <c r="L208" s="22"/>
      <c r="M208" s="22"/>
      <c r="N208" s="22"/>
      <c r="O208" s="22"/>
      <c r="P208" s="22"/>
      <c r="Q208" s="22"/>
    </row>
    <row r="209" ht="21" customHeight="1" spans="1:17">
      <c r="A209" s="102" t="s">
        <v>390</v>
      </c>
      <c r="B209" s="87" t="s">
        <v>1151</v>
      </c>
      <c r="C209" s="87" t="s">
        <v>1048</v>
      </c>
      <c r="D209" s="100" t="s">
        <v>1115</v>
      </c>
      <c r="E209" s="101">
        <v>1</v>
      </c>
      <c r="F209" s="22">
        <v>3270</v>
      </c>
      <c r="G209" s="22">
        <v>3270</v>
      </c>
      <c r="H209" s="22">
        <v>3270</v>
      </c>
      <c r="I209" s="22"/>
      <c r="J209" s="22"/>
      <c r="K209" s="22"/>
      <c r="L209" s="22"/>
      <c r="M209" s="22"/>
      <c r="N209" s="22"/>
      <c r="O209" s="22"/>
      <c r="P209" s="22"/>
      <c r="Q209" s="22"/>
    </row>
    <row r="210" ht="21" customHeight="1" spans="1:17">
      <c r="A210" s="102" t="s">
        <v>390</v>
      </c>
      <c r="B210" s="87" t="s">
        <v>1215</v>
      </c>
      <c r="C210" s="87" t="s">
        <v>1216</v>
      </c>
      <c r="D210" s="100" t="s">
        <v>1040</v>
      </c>
      <c r="E210" s="101">
        <v>6</v>
      </c>
      <c r="F210" s="22">
        <v>7800</v>
      </c>
      <c r="G210" s="22">
        <v>7800</v>
      </c>
      <c r="H210" s="22">
        <v>7800</v>
      </c>
      <c r="I210" s="22"/>
      <c r="J210" s="22"/>
      <c r="K210" s="22"/>
      <c r="L210" s="22"/>
      <c r="M210" s="22"/>
      <c r="N210" s="22"/>
      <c r="O210" s="22"/>
      <c r="P210" s="22"/>
      <c r="Q210" s="22"/>
    </row>
    <row r="211" ht="21" customHeight="1" spans="1:17">
      <c r="A211" s="102" t="s">
        <v>390</v>
      </c>
      <c r="B211" s="87" t="s">
        <v>1078</v>
      </c>
      <c r="C211" s="87" t="s">
        <v>1079</v>
      </c>
      <c r="D211" s="100" t="s">
        <v>1040</v>
      </c>
      <c r="E211" s="101">
        <v>3</v>
      </c>
      <c r="F211" s="22">
        <v>1950</v>
      </c>
      <c r="G211" s="22">
        <v>1950</v>
      </c>
      <c r="H211" s="22">
        <v>1950</v>
      </c>
      <c r="I211" s="22"/>
      <c r="J211" s="22"/>
      <c r="K211" s="22"/>
      <c r="L211" s="22"/>
      <c r="M211" s="22"/>
      <c r="N211" s="22"/>
      <c r="O211" s="22"/>
      <c r="P211" s="22"/>
      <c r="Q211" s="22"/>
    </row>
    <row r="212" ht="21" customHeight="1" spans="1:17">
      <c r="A212" s="102" t="s">
        <v>410</v>
      </c>
      <c r="B212" s="87" t="s">
        <v>1099</v>
      </c>
      <c r="C212" s="87" t="s">
        <v>1100</v>
      </c>
      <c r="D212" s="100" t="s">
        <v>1178</v>
      </c>
      <c r="E212" s="101">
        <v>1</v>
      </c>
      <c r="F212" s="22">
        <v>10000</v>
      </c>
      <c r="G212" s="22">
        <v>10000</v>
      </c>
      <c r="H212" s="22">
        <v>10000</v>
      </c>
      <c r="I212" s="22"/>
      <c r="J212" s="22"/>
      <c r="K212" s="22"/>
      <c r="L212" s="22"/>
      <c r="M212" s="22"/>
      <c r="N212" s="22"/>
      <c r="O212" s="22"/>
      <c r="P212" s="22"/>
      <c r="Q212" s="22"/>
    </row>
    <row r="213" ht="21" customHeight="1" spans="1:17">
      <c r="A213" s="102" t="s">
        <v>410</v>
      </c>
      <c r="B213" s="87" t="s">
        <v>1113</v>
      </c>
      <c r="C213" s="87" t="s">
        <v>1114</v>
      </c>
      <c r="D213" s="100" t="s">
        <v>1115</v>
      </c>
      <c r="E213" s="101">
        <v>2</v>
      </c>
      <c r="F213" s="22">
        <v>1900</v>
      </c>
      <c r="G213" s="22">
        <v>1900</v>
      </c>
      <c r="H213" s="22">
        <v>1900</v>
      </c>
      <c r="I213" s="22"/>
      <c r="J213" s="22"/>
      <c r="K213" s="22"/>
      <c r="L213" s="22"/>
      <c r="M213" s="22"/>
      <c r="N213" s="22"/>
      <c r="O213" s="22"/>
      <c r="P213" s="22"/>
      <c r="Q213" s="22"/>
    </row>
    <row r="214" ht="21" customHeight="1" spans="1:17">
      <c r="A214" s="102" t="s">
        <v>410</v>
      </c>
      <c r="B214" s="87" t="s">
        <v>1214</v>
      </c>
      <c r="C214" s="87" t="s">
        <v>1067</v>
      </c>
      <c r="D214" s="100" t="s">
        <v>1115</v>
      </c>
      <c r="E214" s="101">
        <v>1</v>
      </c>
      <c r="F214" s="22">
        <v>1000</v>
      </c>
      <c r="G214" s="22">
        <v>1000</v>
      </c>
      <c r="H214" s="22">
        <v>1000</v>
      </c>
      <c r="I214" s="22"/>
      <c r="J214" s="22"/>
      <c r="K214" s="22"/>
      <c r="L214" s="22"/>
      <c r="M214" s="22"/>
      <c r="N214" s="22"/>
      <c r="O214" s="22"/>
      <c r="P214" s="22"/>
      <c r="Q214" s="22"/>
    </row>
    <row r="215" ht="21" customHeight="1" spans="1:17">
      <c r="A215" s="102" t="s">
        <v>410</v>
      </c>
      <c r="B215" s="87" t="s">
        <v>1187</v>
      </c>
      <c r="C215" s="87" t="s">
        <v>1045</v>
      </c>
      <c r="D215" s="100" t="s">
        <v>1046</v>
      </c>
      <c r="E215" s="101">
        <v>17</v>
      </c>
      <c r="F215" s="22">
        <v>4760</v>
      </c>
      <c r="G215" s="22">
        <v>4760</v>
      </c>
      <c r="H215" s="22">
        <v>4760</v>
      </c>
      <c r="I215" s="22"/>
      <c r="J215" s="22"/>
      <c r="K215" s="22"/>
      <c r="L215" s="22"/>
      <c r="M215" s="22"/>
      <c r="N215" s="22"/>
      <c r="O215" s="22"/>
      <c r="P215" s="22"/>
      <c r="Q215" s="22"/>
    </row>
    <row r="216" ht="21" customHeight="1" spans="1:17">
      <c r="A216" s="102" t="s">
        <v>410</v>
      </c>
      <c r="B216" s="87" t="s">
        <v>1215</v>
      </c>
      <c r="C216" s="87" t="s">
        <v>1216</v>
      </c>
      <c r="D216" s="100" t="s">
        <v>1040</v>
      </c>
      <c r="E216" s="101">
        <v>1</v>
      </c>
      <c r="F216" s="22">
        <v>900</v>
      </c>
      <c r="G216" s="22">
        <v>900</v>
      </c>
      <c r="H216" s="22">
        <v>900</v>
      </c>
      <c r="I216" s="22"/>
      <c r="J216" s="22"/>
      <c r="K216" s="22"/>
      <c r="L216" s="22"/>
      <c r="M216" s="22"/>
      <c r="N216" s="22"/>
      <c r="O216" s="22"/>
      <c r="P216" s="22"/>
      <c r="Q216" s="22"/>
    </row>
    <row r="217" ht="21" customHeight="1" spans="1:17">
      <c r="A217" s="99" t="s">
        <v>68</v>
      </c>
      <c r="B217" s="23"/>
      <c r="C217" s="23"/>
      <c r="D217" s="23"/>
      <c r="E217" s="23"/>
      <c r="F217" s="22">
        <v>805522.4</v>
      </c>
      <c r="G217" s="22">
        <v>5503415.91</v>
      </c>
      <c r="H217" s="22">
        <v>5503415.91</v>
      </c>
      <c r="I217" s="22"/>
      <c r="J217" s="22"/>
      <c r="K217" s="22"/>
      <c r="L217" s="22"/>
      <c r="M217" s="22"/>
      <c r="N217" s="22"/>
      <c r="O217" s="22"/>
      <c r="P217" s="22"/>
      <c r="Q217" s="22"/>
    </row>
    <row r="218" ht="21" customHeight="1" spans="1:17">
      <c r="A218" s="102" t="s">
        <v>201</v>
      </c>
      <c r="B218" s="87" t="s">
        <v>1095</v>
      </c>
      <c r="C218" s="87" t="s">
        <v>1032</v>
      </c>
      <c r="D218" s="100" t="s">
        <v>751</v>
      </c>
      <c r="E218" s="101">
        <v>1</v>
      </c>
      <c r="F218" s="22"/>
      <c r="G218" s="22">
        <v>415886.6</v>
      </c>
      <c r="H218" s="22">
        <v>415886.6</v>
      </c>
      <c r="I218" s="22"/>
      <c r="J218" s="22"/>
      <c r="K218" s="22"/>
      <c r="L218" s="22"/>
      <c r="M218" s="22"/>
      <c r="N218" s="22"/>
      <c r="O218" s="22"/>
      <c r="P218" s="22"/>
      <c r="Q218" s="22"/>
    </row>
    <row r="219" ht="21" customHeight="1" spans="1:17">
      <c r="A219" s="102" t="s">
        <v>201</v>
      </c>
      <c r="B219" s="87" t="s">
        <v>1096</v>
      </c>
      <c r="C219" s="87" t="s">
        <v>1097</v>
      </c>
      <c r="D219" s="100" t="s">
        <v>751</v>
      </c>
      <c r="E219" s="101">
        <v>1</v>
      </c>
      <c r="F219" s="22">
        <v>546171</v>
      </c>
      <c r="G219" s="22">
        <v>546171</v>
      </c>
      <c r="H219" s="22">
        <v>546171</v>
      </c>
      <c r="I219" s="22"/>
      <c r="J219" s="22"/>
      <c r="K219" s="22"/>
      <c r="L219" s="22"/>
      <c r="M219" s="22"/>
      <c r="N219" s="22"/>
      <c r="O219" s="22"/>
      <c r="P219" s="22"/>
      <c r="Q219" s="22"/>
    </row>
    <row r="220" ht="21" customHeight="1" spans="1:17">
      <c r="A220" s="102" t="s">
        <v>201</v>
      </c>
      <c r="B220" s="87" t="s">
        <v>1109</v>
      </c>
      <c r="C220" s="87" t="s">
        <v>1035</v>
      </c>
      <c r="D220" s="100" t="s">
        <v>751</v>
      </c>
      <c r="E220" s="101">
        <v>1</v>
      </c>
      <c r="F220" s="22"/>
      <c r="G220" s="22">
        <v>194366.91</v>
      </c>
      <c r="H220" s="22">
        <v>194366.91</v>
      </c>
      <c r="I220" s="22"/>
      <c r="J220" s="22"/>
      <c r="K220" s="22"/>
      <c r="L220" s="22"/>
      <c r="M220" s="22"/>
      <c r="N220" s="22"/>
      <c r="O220" s="22"/>
      <c r="P220" s="22"/>
      <c r="Q220" s="22"/>
    </row>
    <row r="221" ht="21" customHeight="1" spans="1:17">
      <c r="A221" s="102" t="s">
        <v>226</v>
      </c>
      <c r="B221" s="87" t="s">
        <v>1057</v>
      </c>
      <c r="C221" s="87" t="s">
        <v>1058</v>
      </c>
      <c r="D221" s="100" t="s">
        <v>1054</v>
      </c>
      <c r="E221" s="101">
        <v>1</v>
      </c>
      <c r="F221" s="22">
        <v>1500</v>
      </c>
      <c r="G221" s="22">
        <v>1500</v>
      </c>
      <c r="H221" s="22">
        <v>1500</v>
      </c>
      <c r="I221" s="22"/>
      <c r="J221" s="22"/>
      <c r="K221" s="22"/>
      <c r="L221" s="22"/>
      <c r="M221" s="22"/>
      <c r="N221" s="22"/>
      <c r="O221" s="22"/>
      <c r="P221" s="22"/>
      <c r="Q221" s="22"/>
    </row>
    <row r="222" ht="21" customHeight="1" spans="1:17">
      <c r="A222" s="102" t="s">
        <v>226</v>
      </c>
      <c r="B222" s="87" t="s">
        <v>1099</v>
      </c>
      <c r="C222" s="87" t="s">
        <v>1100</v>
      </c>
      <c r="D222" s="100" t="s">
        <v>1054</v>
      </c>
      <c r="E222" s="101">
        <v>1</v>
      </c>
      <c r="F222" s="22">
        <v>3000</v>
      </c>
      <c r="G222" s="22">
        <v>3000</v>
      </c>
      <c r="H222" s="22">
        <v>3000</v>
      </c>
      <c r="I222" s="22"/>
      <c r="J222" s="22"/>
      <c r="K222" s="22"/>
      <c r="L222" s="22"/>
      <c r="M222" s="22"/>
      <c r="N222" s="22"/>
      <c r="O222" s="22"/>
      <c r="P222" s="22"/>
      <c r="Q222" s="22"/>
    </row>
    <row r="223" ht="21" customHeight="1" spans="1:17">
      <c r="A223" s="102" t="s">
        <v>226</v>
      </c>
      <c r="B223" s="87" t="s">
        <v>1041</v>
      </c>
      <c r="C223" s="87" t="s">
        <v>1042</v>
      </c>
      <c r="D223" s="100" t="s">
        <v>1180</v>
      </c>
      <c r="E223" s="101">
        <v>60</v>
      </c>
      <c r="F223" s="22">
        <v>1720.2</v>
      </c>
      <c r="G223" s="22">
        <v>1720.2</v>
      </c>
      <c r="H223" s="22">
        <v>1720.2</v>
      </c>
      <c r="I223" s="22"/>
      <c r="J223" s="22"/>
      <c r="K223" s="22"/>
      <c r="L223" s="22"/>
      <c r="M223" s="22"/>
      <c r="N223" s="22"/>
      <c r="O223" s="22"/>
      <c r="P223" s="22"/>
      <c r="Q223" s="22"/>
    </row>
    <row r="224" ht="21" customHeight="1" spans="1:17">
      <c r="A224" s="102" t="s">
        <v>226</v>
      </c>
      <c r="B224" s="87" t="s">
        <v>1041</v>
      </c>
      <c r="C224" s="87" t="s">
        <v>1042</v>
      </c>
      <c r="D224" s="100" t="s">
        <v>1180</v>
      </c>
      <c r="E224" s="101">
        <v>60</v>
      </c>
      <c r="F224" s="22">
        <v>1831.2</v>
      </c>
      <c r="G224" s="22">
        <v>1831.2</v>
      </c>
      <c r="H224" s="22">
        <v>1831.2</v>
      </c>
      <c r="I224" s="22"/>
      <c r="J224" s="22"/>
      <c r="K224" s="22"/>
      <c r="L224" s="22"/>
      <c r="M224" s="22"/>
      <c r="N224" s="22"/>
      <c r="O224" s="22"/>
      <c r="P224" s="22"/>
      <c r="Q224" s="22"/>
    </row>
    <row r="225" ht="21" customHeight="1" spans="1:17">
      <c r="A225" s="102" t="s">
        <v>226</v>
      </c>
      <c r="B225" s="87" t="s">
        <v>1041</v>
      </c>
      <c r="C225" s="87" t="s">
        <v>1042</v>
      </c>
      <c r="D225" s="100" t="s">
        <v>1180</v>
      </c>
      <c r="E225" s="101">
        <v>510</v>
      </c>
      <c r="F225" s="22">
        <v>12750</v>
      </c>
      <c r="G225" s="22">
        <v>12750</v>
      </c>
      <c r="H225" s="22">
        <v>12750</v>
      </c>
      <c r="I225" s="22"/>
      <c r="J225" s="22"/>
      <c r="K225" s="22"/>
      <c r="L225" s="22"/>
      <c r="M225" s="22"/>
      <c r="N225" s="22"/>
      <c r="O225" s="22"/>
      <c r="P225" s="22"/>
      <c r="Q225" s="22"/>
    </row>
    <row r="226" ht="21" customHeight="1" spans="1:17">
      <c r="A226" s="102" t="s">
        <v>226</v>
      </c>
      <c r="B226" s="87" t="s">
        <v>1041</v>
      </c>
      <c r="C226" s="87" t="s">
        <v>1042</v>
      </c>
      <c r="D226" s="100" t="s">
        <v>1180</v>
      </c>
      <c r="E226" s="101">
        <v>135</v>
      </c>
      <c r="F226" s="22">
        <v>3240</v>
      </c>
      <c r="G226" s="22">
        <v>3240</v>
      </c>
      <c r="H226" s="22">
        <v>3240</v>
      </c>
      <c r="I226" s="22"/>
      <c r="J226" s="22"/>
      <c r="K226" s="22"/>
      <c r="L226" s="22"/>
      <c r="M226" s="22"/>
      <c r="N226" s="22"/>
      <c r="O226" s="22"/>
      <c r="P226" s="22"/>
      <c r="Q226" s="22"/>
    </row>
    <row r="227" ht="21" customHeight="1" spans="1:17">
      <c r="A227" s="102" t="s">
        <v>226</v>
      </c>
      <c r="B227" s="87" t="s">
        <v>1041</v>
      </c>
      <c r="C227" s="87" t="s">
        <v>1042</v>
      </c>
      <c r="D227" s="100" t="s">
        <v>1180</v>
      </c>
      <c r="E227" s="101">
        <v>120</v>
      </c>
      <c r="F227" s="22">
        <v>2700</v>
      </c>
      <c r="G227" s="22">
        <v>2700</v>
      </c>
      <c r="H227" s="22">
        <v>2700</v>
      </c>
      <c r="I227" s="22"/>
      <c r="J227" s="22"/>
      <c r="K227" s="22"/>
      <c r="L227" s="22"/>
      <c r="M227" s="22"/>
      <c r="N227" s="22"/>
      <c r="O227" s="22"/>
      <c r="P227" s="22"/>
      <c r="Q227" s="22"/>
    </row>
    <row r="228" ht="21" customHeight="1" spans="1:17">
      <c r="A228" s="102" t="s">
        <v>226</v>
      </c>
      <c r="B228" s="87" t="s">
        <v>1041</v>
      </c>
      <c r="C228" s="87" t="s">
        <v>1042</v>
      </c>
      <c r="D228" s="100" t="s">
        <v>1180</v>
      </c>
      <c r="E228" s="101">
        <v>60</v>
      </c>
      <c r="F228" s="22">
        <v>1530</v>
      </c>
      <c r="G228" s="22">
        <v>1530</v>
      </c>
      <c r="H228" s="22">
        <v>1530</v>
      </c>
      <c r="I228" s="22"/>
      <c r="J228" s="22"/>
      <c r="K228" s="22"/>
      <c r="L228" s="22"/>
      <c r="M228" s="22"/>
      <c r="N228" s="22"/>
      <c r="O228" s="22"/>
      <c r="P228" s="22"/>
      <c r="Q228" s="22"/>
    </row>
    <row r="229" ht="21" customHeight="1" spans="1:17">
      <c r="A229" s="102" t="s">
        <v>226</v>
      </c>
      <c r="B229" s="87" t="s">
        <v>1120</v>
      </c>
      <c r="C229" s="87" t="s">
        <v>1121</v>
      </c>
      <c r="D229" s="100" t="s">
        <v>932</v>
      </c>
      <c r="E229" s="101">
        <v>1</v>
      </c>
      <c r="F229" s="22">
        <v>950</v>
      </c>
      <c r="G229" s="22">
        <v>950</v>
      </c>
      <c r="H229" s="22">
        <v>950</v>
      </c>
      <c r="I229" s="22"/>
      <c r="J229" s="22"/>
      <c r="K229" s="22"/>
      <c r="L229" s="22"/>
      <c r="M229" s="22"/>
      <c r="N229" s="22"/>
      <c r="O229" s="22"/>
      <c r="P229" s="22"/>
      <c r="Q229" s="22"/>
    </row>
    <row r="230" ht="21" customHeight="1" spans="1:17">
      <c r="A230" s="102" t="s">
        <v>226</v>
      </c>
      <c r="B230" s="87" t="s">
        <v>1080</v>
      </c>
      <c r="C230" s="87" t="s">
        <v>1081</v>
      </c>
      <c r="D230" s="100" t="s">
        <v>1033</v>
      </c>
      <c r="E230" s="101">
        <v>1</v>
      </c>
      <c r="F230" s="22">
        <v>146400</v>
      </c>
      <c r="G230" s="22">
        <v>146400</v>
      </c>
      <c r="H230" s="22">
        <v>146400</v>
      </c>
      <c r="I230" s="22"/>
      <c r="J230" s="22"/>
      <c r="K230" s="22"/>
      <c r="L230" s="22"/>
      <c r="M230" s="22"/>
      <c r="N230" s="22"/>
      <c r="O230" s="22"/>
      <c r="P230" s="22"/>
      <c r="Q230" s="22"/>
    </row>
    <row r="231" ht="21" customHeight="1" spans="1:17">
      <c r="A231" s="102" t="s">
        <v>406</v>
      </c>
      <c r="B231" s="87" t="s">
        <v>1217</v>
      </c>
      <c r="C231" s="87" t="s">
        <v>1091</v>
      </c>
      <c r="D231" s="100" t="s">
        <v>1033</v>
      </c>
      <c r="E231" s="101">
        <v>1</v>
      </c>
      <c r="F231" s="22"/>
      <c r="G231" s="22">
        <v>222600</v>
      </c>
      <c r="H231" s="22">
        <v>222600</v>
      </c>
      <c r="I231" s="22"/>
      <c r="J231" s="22"/>
      <c r="K231" s="22"/>
      <c r="L231" s="22"/>
      <c r="M231" s="22"/>
      <c r="N231" s="22"/>
      <c r="O231" s="22"/>
      <c r="P231" s="22"/>
      <c r="Q231" s="22"/>
    </row>
    <row r="232" ht="21" customHeight="1" spans="1:17">
      <c r="A232" s="102" t="s">
        <v>406</v>
      </c>
      <c r="B232" s="87" t="s">
        <v>1217</v>
      </c>
      <c r="C232" s="87" t="s">
        <v>1091</v>
      </c>
      <c r="D232" s="100" t="s">
        <v>1033</v>
      </c>
      <c r="E232" s="101">
        <v>1</v>
      </c>
      <c r="F232" s="22"/>
      <c r="G232" s="22">
        <v>1121000</v>
      </c>
      <c r="H232" s="22">
        <v>1121000</v>
      </c>
      <c r="I232" s="22"/>
      <c r="J232" s="22"/>
      <c r="K232" s="22"/>
      <c r="L232" s="22"/>
      <c r="M232" s="22"/>
      <c r="N232" s="22"/>
      <c r="O232" s="22"/>
      <c r="P232" s="22"/>
      <c r="Q232" s="22"/>
    </row>
    <row r="233" ht="21" customHeight="1" spans="1:17">
      <c r="A233" s="102" t="s">
        <v>406</v>
      </c>
      <c r="B233" s="87" t="s">
        <v>1218</v>
      </c>
      <c r="C233" s="87" t="s">
        <v>1091</v>
      </c>
      <c r="D233" s="100" t="s">
        <v>1033</v>
      </c>
      <c r="E233" s="101">
        <v>1</v>
      </c>
      <c r="F233" s="22"/>
      <c r="G233" s="22">
        <v>31320</v>
      </c>
      <c r="H233" s="22">
        <v>31320</v>
      </c>
      <c r="I233" s="22"/>
      <c r="J233" s="22"/>
      <c r="K233" s="22"/>
      <c r="L233" s="22"/>
      <c r="M233" s="22"/>
      <c r="N233" s="22"/>
      <c r="O233" s="22"/>
      <c r="P233" s="22"/>
      <c r="Q233" s="22"/>
    </row>
    <row r="234" ht="21" customHeight="1" spans="1:17">
      <c r="A234" s="102" t="s">
        <v>406</v>
      </c>
      <c r="B234" s="87" t="s">
        <v>1219</v>
      </c>
      <c r="C234" s="87" t="s">
        <v>1091</v>
      </c>
      <c r="D234" s="100" t="s">
        <v>1033</v>
      </c>
      <c r="E234" s="101">
        <v>1</v>
      </c>
      <c r="F234" s="22"/>
      <c r="G234" s="22">
        <v>591400</v>
      </c>
      <c r="H234" s="22">
        <v>591400</v>
      </c>
      <c r="I234" s="22"/>
      <c r="J234" s="22"/>
      <c r="K234" s="22"/>
      <c r="L234" s="22"/>
      <c r="M234" s="22"/>
      <c r="N234" s="22"/>
      <c r="O234" s="22"/>
      <c r="P234" s="22"/>
      <c r="Q234" s="22"/>
    </row>
    <row r="235" ht="21" customHeight="1" spans="1:17">
      <c r="A235" s="102" t="s">
        <v>390</v>
      </c>
      <c r="B235" s="87" t="s">
        <v>1220</v>
      </c>
      <c r="C235" s="87" t="s">
        <v>1221</v>
      </c>
      <c r="D235" s="100" t="s">
        <v>1054</v>
      </c>
      <c r="E235" s="101">
        <v>1</v>
      </c>
      <c r="F235" s="22">
        <v>5000</v>
      </c>
      <c r="G235" s="22">
        <v>5000</v>
      </c>
      <c r="H235" s="22">
        <v>5000</v>
      </c>
      <c r="I235" s="22"/>
      <c r="J235" s="22"/>
      <c r="K235" s="22"/>
      <c r="L235" s="22"/>
      <c r="M235" s="22"/>
      <c r="N235" s="22"/>
      <c r="O235" s="22"/>
      <c r="P235" s="22"/>
      <c r="Q235" s="22"/>
    </row>
    <row r="236" ht="21" customHeight="1" spans="1:17">
      <c r="A236" s="102" t="s">
        <v>390</v>
      </c>
      <c r="B236" s="87" t="s">
        <v>1057</v>
      </c>
      <c r="C236" s="87" t="s">
        <v>1058</v>
      </c>
      <c r="D236" s="100" t="s">
        <v>1054</v>
      </c>
      <c r="E236" s="101">
        <v>11</v>
      </c>
      <c r="F236" s="22">
        <v>16500</v>
      </c>
      <c r="G236" s="22">
        <v>16500</v>
      </c>
      <c r="H236" s="22">
        <v>16500</v>
      </c>
      <c r="I236" s="22"/>
      <c r="J236" s="22"/>
      <c r="K236" s="22"/>
      <c r="L236" s="22"/>
      <c r="M236" s="22"/>
      <c r="N236" s="22"/>
      <c r="O236" s="22"/>
      <c r="P236" s="22"/>
      <c r="Q236" s="22"/>
    </row>
    <row r="237" ht="21" customHeight="1" spans="1:17">
      <c r="A237" s="102" t="s">
        <v>390</v>
      </c>
      <c r="B237" s="87" t="s">
        <v>1119</v>
      </c>
      <c r="C237" s="87" t="s">
        <v>1088</v>
      </c>
      <c r="D237" s="100" t="s">
        <v>1054</v>
      </c>
      <c r="E237" s="101">
        <v>1</v>
      </c>
      <c r="F237" s="22"/>
      <c r="G237" s="22">
        <v>6900</v>
      </c>
      <c r="H237" s="22">
        <v>6900</v>
      </c>
      <c r="I237" s="22"/>
      <c r="J237" s="22"/>
      <c r="K237" s="22"/>
      <c r="L237" s="22"/>
      <c r="M237" s="22"/>
      <c r="N237" s="22"/>
      <c r="O237" s="22"/>
      <c r="P237" s="22"/>
      <c r="Q237" s="22"/>
    </row>
    <row r="238" ht="21" customHeight="1" spans="1:17">
      <c r="A238" s="102" t="s">
        <v>390</v>
      </c>
      <c r="B238" s="87" t="s">
        <v>1148</v>
      </c>
      <c r="C238" s="87" t="s">
        <v>1053</v>
      </c>
      <c r="D238" s="100" t="s">
        <v>1054</v>
      </c>
      <c r="E238" s="101">
        <v>12</v>
      </c>
      <c r="F238" s="22"/>
      <c r="G238" s="22">
        <v>70800</v>
      </c>
      <c r="H238" s="22">
        <v>70800</v>
      </c>
      <c r="I238" s="22"/>
      <c r="J238" s="22"/>
      <c r="K238" s="22"/>
      <c r="L238" s="22"/>
      <c r="M238" s="22"/>
      <c r="N238" s="22"/>
      <c r="O238" s="22"/>
      <c r="P238" s="22"/>
      <c r="Q238" s="22"/>
    </row>
    <row r="239" ht="21" customHeight="1" spans="1:17">
      <c r="A239" s="102" t="s">
        <v>410</v>
      </c>
      <c r="B239" s="87" t="s">
        <v>1057</v>
      </c>
      <c r="C239" s="87" t="s">
        <v>1058</v>
      </c>
      <c r="D239" s="100" t="s">
        <v>1054</v>
      </c>
      <c r="E239" s="101">
        <v>1</v>
      </c>
      <c r="F239" s="22">
        <v>1500</v>
      </c>
      <c r="G239" s="22">
        <v>1500</v>
      </c>
      <c r="H239" s="22">
        <v>1500</v>
      </c>
      <c r="I239" s="22"/>
      <c r="J239" s="22"/>
      <c r="K239" s="22"/>
      <c r="L239" s="22"/>
      <c r="M239" s="22"/>
      <c r="N239" s="22"/>
      <c r="O239" s="22"/>
      <c r="P239" s="22"/>
      <c r="Q239" s="22"/>
    </row>
    <row r="240" ht="21" customHeight="1" spans="1:17">
      <c r="A240" s="102" t="s">
        <v>410</v>
      </c>
      <c r="B240" s="87" t="s">
        <v>1059</v>
      </c>
      <c r="C240" s="87" t="s">
        <v>1060</v>
      </c>
      <c r="D240" s="100" t="s">
        <v>1046</v>
      </c>
      <c r="E240" s="101">
        <v>30</v>
      </c>
      <c r="F240" s="22">
        <v>15000</v>
      </c>
      <c r="G240" s="22">
        <v>15000</v>
      </c>
      <c r="H240" s="22">
        <v>15000</v>
      </c>
      <c r="I240" s="22"/>
      <c r="J240" s="22"/>
      <c r="K240" s="22"/>
      <c r="L240" s="22"/>
      <c r="M240" s="22"/>
      <c r="N240" s="22"/>
      <c r="O240" s="22"/>
      <c r="P240" s="22"/>
      <c r="Q240" s="22"/>
    </row>
    <row r="241" ht="21" customHeight="1" spans="1:17">
      <c r="A241" s="102" t="s">
        <v>410</v>
      </c>
      <c r="B241" s="87" t="s">
        <v>1113</v>
      </c>
      <c r="C241" s="87" t="s">
        <v>1114</v>
      </c>
      <c r="D241" s="100" t="s">
        <v>1222</v>
      </c>
      <c r="E241" s="101">
        <v>1</v>
      </c>
      <c r="F241" s="22">
        <v>7650</v>
      </c>
      <c r="G241" s="22">
        <v>7650</v>
      </c>
      <c r="H241" s="22">
        <v>7650</v>
      </c>
      <c r="I241" s="22"/>
      <c r="J241" s="22"/>
      <c r="K241" s="22"/>
      <c r="L241" s="22"/>
      <c r="M241" s="22"/>
      <c r="N241" s="22"/>
      <c r="O241" s="22"/>
      <c r="P241" s="22"/>
      <c r="Q241" s="22"/>
    </row>
    <row r="242" ht="21" customHeight="1" spans="1:17">
      <c r="A242" s="102" t="s">
        <v>410</v>
      </c>
      <c r="B242" s="87" t="s">
        <v>1214</v>
      </c>
      <c r="C242" s="87" t="s">
        <v>1067</v>
      </c>
      <c r="D242" s="100" t="s">
        <v>1222</v>
      </c>
      <c r="E242" s="101">
        <v>1</v>
      </c>
      <c r="F242" s="22">
        <v>1700</v>
      </c>
      <c r="G242" s="22">
        <v>1700</v>
      </c>
      <c r="H242" s="22">
        <v>1700</v>
      </c>
      <c r="I242" s="22"/>
      <c r="J242" s="22"/>
      <c r="K242" s="22"/>
      <c r="L242" s="22"/>
      <c r="M242" s="22"/>
      <c r="N242" s="22"/>
      <c r="O242" s="22"/>
      <c r="P242" s="22"/>
      <c r="Q242" s="22"/>
    </row>
    <row r="243" ht="21" customHeight="1" spans="1:17">
      <c r="A243" s="102" t="s">
        <v>410</v>
      </c>
      <c r="B243" s="87" t="s">
        <v>1069</v>
      </c>
      <c r="C243" s="87" t="s">
        <v>1070</v>
      </c>
      <c r="D243" s="100" t="s">
        <v>932</v>
      </c>
      <c r="E243" s="101">
        <v>2</v>
      </c>
      <c r="F243" s="22">
        <v>2000</v>
      </c>
      <c r="G243" s="22">
        <v>2000</v>
      </c>
      <c r="H243" s="22">
        <v>2000</v>
      </c>
      <c r="I243" s="22"/>
      <c r="J243" s="22"/>
      <c r="K243" s="22"/>
      <c r="L243" s="22"/>
      <c r="M243" s="22"/>
      <c r="N243" s="22"/>
      <c r="O243" s="22"/>
      <c r="P243" s="22"/>
      <c r="Q243" s="22"/>
    </row>
    <row r="244" ht="21" customHeight="1" spans="1:17">
      <c r="A244" s="102" t="s">
        <v>410</v>
      </c>
      <c r="B244" s="87" t="s">
        <v>1223</v>
      </c>
      <c r="C244" s="87" t="s">
        <v>1224</v>
      </c>
      <c r="D244" s="100" t="s">
        <v>1101</v>
      </c>
      <c r="E244" s="101">
        <v>2</v>
      </c>
      <c r="F244" s="22"/>
      <c r="G244" s="22">
        <v>441800</v>
      </c>
      <c r="H244" s="22">
        <v>441800</v>
      </c>
      <c r="I244" s="22"/>
      <c r="J244" s="22"/>
      <c r="K244" s="22"/>
      <c r="L244" s="22"/>
      <c r="M244" s="22"/>
      <c r="N244" s="22"/>
      <c r="O244" s="22"/>
      <c r="P244" s="22"/>
      <c r="Q244" s="22"/>
    </row>
    <row r="245" ht="21" customHeight="1" spans="1:17">
      <c r="A245" s="102" t="s">
        <v>410</v>
      </c>
      <c r="B245" s="87" t="s">
        <v>1225</v>
      </c>
      <c r="C245" s="87" t="s">
        <v>1108</v>
      </c>
      <c r="D245" s="100" t="s">
        <v>1101</v>
      </c>
      <c r="E245" s="101">
        <v>1</v>
      </c>
      <c r="F245" s="22"/>
      <c r="G245" s="22">
        <v>1595970</v>
      </c>
      <c r="H245" s="22">
        <v>1595970</v>
      </c>
      <c r="I245" s="22"/>
      <c r="J245" s="22"/>
      <c r="K245" s="22"/>
      <c r="L245" s="22"/>
      <c r="M245" s="22"/>
      <c r="N245" s="22"/>
      <c r="O245" s="22"/>
      <c r="P245" s="22"/>
      <c r="Q245" s="22"/>
    </row>
    <row r="246" ht="21" customHeight="1" spans="1:17">
      <c r="A246" s="102" t="s">
        <v>410</v>
      </c>
      <c r="B246" s="87" t="s">
        <v>1226</v>
      </c>
      <c r="C246" s="87" t="s">
        <v>1227</v>
      </c>
      <c r="D246" s="100" t="s">
        <v>932</v>
      </c>
      <c r="E246" s="101">
        <v>1</v>
      </c>
      <c r="F246" s="22">
        <v>580</v>
      </c>
      <c r="G246" s="22">
        <v>580</v>
      </c>
      <c r="H246" s="22">
        <v>580</v>
      </c>
      <c r="I246" s="22"/>
      <c r="J246" s="22"/>
      <c r="K246" s="22"/>
      <c r="L246" s="22"/>
      <c r="M246" s="22"/>
      <c r="N246" s="22"/>
      <c r="O246" s="22"/>
      <c r="P246" s="22"/>
      <c r="Q246" s="22"/>
    </row>
    <row r="247" ht="21" customHeight="1" spans="1:17">
      <c r="A247" s="102" t="s">
        <v>410</v>
      </c>
      <c r="B247" s="87" t="s">
        <v>1168</v>
      </c>
      <c r="C247" s="87" t="s">
        <v>1093</v>
      </c>
      <c r="D247" s="100" t="s">
        <v>1222</v>
      </c>
      <c r="E247" s="101">
        <v>1</v>
      </c>
      <c r="F247" s="22">
        <v>16600</v>
      </c>
      <c r="G247" s="22">
        <v>16600</v>
      </c>
      <c r="H247" s="22">
        <v>16600</v>
      </c>
      <c r="I247" s="22"/>
      <c r="J247" s="22"/>
      <c r="K247" s="22"/>
      <c r="L247" s="22"/>
      <c r="M247" s="22"/>
      <c r="N247" s="22"/>
      <c r="O247" s="22"/>
      <c r="P247" s="22"/>
      <c r="Q247" s="22"/>
    </row>
    <row r="248" ht="21" customHeight="1" spans="1:17">
      <c r="A248" s="102" t="s">
        <v>410</v>
      </c>
      <c r="B248" s="87" t="s">
        <v>1228</v>
      </c>
      <c r="C248" s="87" t="s">
        <v>1153</v>
      </c>
      <c r="D248" s="100" t="s">
        <v>1115</v>
      </c>
      <c r="E248" s="101">
        <v>3</v>
      </c>
      <c r="F248" s="22">
        <v>5400</v>
      </c>
      <c r="G248" s="22">
        <v>5400</v>
      </c>
      <c r="H248" s="22">
        <v>5400</v>
      </c>
      <c r="I248" s="22"/>
      <c r="J248" s="22"/>
      <c r="K248" s="22"/>
      <c r="L248" s="22"/>
      <c r="M248" s="22"/>
      <c r="N248" s="22"/>
      <c r="O248" s="22"/>
      <c r="P248" s="22"/>
      <c r="Q248" s="22"/>
    </row>
    <row r="249" ht="21" customHeight="1" spans="1:17">
      <c r="A249" s="102" t="s">
        <v>410</v>
      </c>
      <c r="B249" s="87" t="s">
        <v>1229</v>
      </c>
      <c r="C249" s="87" t="s">
        <v>1230</v>
      </c>
      <c r="D249" s="100" t="s">
        <v>932</v>
      </c>
      <c r="E249" s="101">
        <v>1</v>
      </c>
      <c r="F249" s="22">
        <v>2000</v>
      </c>
      <c r="G249" s="22">
        <v>2000</v>
      </c>
      <c r="H249" s="22">
        <v>2000</v>
      </c>
      <c r="I249" s="22"/>
      <c r="J249" s="22"/>
      <c r="K249" s="22"/>
      <c r="L249" s="22"/>
      <c r="M249" s="22"/>
      <c r="N249" s="22"/>
      <c r="O249" s="22"/>
      <c r="P249" s="22"/>
      <c r="Q249" s="22"/>
    </row>
    <row r="250" ht="21" customHeight="1" spans="1:17">
      <c r="A250" s="102" t="s">
        <v>410</v>
      </c>
      <c r="B250" s="87" t="s">
        <v>1148</v>
      </c>
      <c r="C250" s="87" t="s">
        <v>1053</v>
      </c>
      <c r="D250" s="100" t="s">
        <v>1054</v>
      </c>
      <c r="E250" s="101">
        <v>1</v>
      </c>
      <c r="F250" s="22"/>
      <c r="G250" s="22">
        <v>5850</v>
      </c>
      <c r="H250" s="22">
        <v>5850</v>
      </c>
      <c r="I250" s="22"/>
      <c r="J250" s="22"/>
      <c r="K250" s="22"/>
      <c r="L250" s="22"/>
      <c r="M250" s="22"/>
      <c r="N250" s="22"/>
      <c r="O250" s="22"/>
      <c r="P250" s="22"/>
      <c r="Q250" s="22"/>
    </row>
    <row r="251" ht="21" customHeight="1" spans="1:17">
      <c r="A251" s="102" t="s">
        <v>410</v>
      </c>
      <c r="B251" s="87" t="s">
        <v>1078</v>
      </c>
      <c r="C251" s="87" t="s">
        <v>1079</v>
      </c>
      <c r="D251" s="100" t="s">
        <v>932</v>
      </c>
      <c r="E251" s="101">
        <v>7</v>
      </c>
      <c r="F251" s="22">
        <v>6300</v>
      </c>
      <c r="G251" s="22">
        <v>6300</v>
      </c>
      <c r="H251" s="22">
        <v>6300</v>
      </c>
      <c r="I251" s="22"/>
      <c r="J251" s="22"/>
      <c r="K251" s="22"/>
      <c r="L251" s="22"/>
      <c r="M251" s="22"/>
      <c r="N251" s="22"/>
      <c r="O251" s="22"/>
      <c r="P251" s="22"/>
      <c r="Q251" s="22"/>
    </row>
    <row r="252" ht="21" customHeight="1" spans="1:17">
      <c r="A252" s="102" t="s">
        <v>410</v>
      </c>
      <c r="B252" s="87" t="s">
        <v>1185</v>
      </c>
      <c r="C252" s="87" t="s">
        <v>1186</v>
      </c>
      <c r="D252" s="100" t="s">
        <v>1046</v>
      </c>
      <c r="E252" s="101">
        <v>10</v>
      </c>
      <c r="F252" s="22">
        <v>3500</v>
      </c>
      <c r="G252" s="22">
        <v>3500</v>
      </c>
      <c r="H252" s="22">
        <v>3500</v>
      </c>
      <c r="I252" s="22"/>
      <c r="J252" s="22"/>
      <c r="K252" s="22"/>
      <c r="L252" s="22"/>
      <c r="M252" s="22"/>
      <c r="N252" s="22"/>
      <c r="O252" s="22"/>
      <c r="P252" s="22"/>
      <c r="Q252" s="22"/>
    </row>
    <row r="253" ht="21" customHeight="1" spans="1:17">
      <c r="A253" s="99" t="s">
        <v>70</v>
      </c>
      <c r="B253" s="23"/>
      <c r="C253" s="23"/>
      <c r="D253" s="23"/>
      <c r="E253" s="23"/>
      <c r="F253" s="22">
        <v>2719084</v>
      </c>
      <c r="G253" s="22">
        <v>2357554</v>
      </c>
      <c r="H253" s="22">
        <v>2353804</v>
      </c>
      <c r="I253" s="22"/>
      <c r="J253" s="22"/>
      <c r="K253" s="22"/>
      <c r="L253" s="22">
        <v>3750</v>
      </c>
      <c r="M253" s="22"/>
      <c r="N253" s="22"/>
      <c r="O253" s="22"/>
      <c r="P253" s="22"/>
      <c r="Q253" s="22">
        <v>3750</v>
      </c>
    </row>
    <row r="254" ht="21" customHeight="1" spans="1:17">
      <c r="A254" s="102" t="s">
        <v>406</v>
      </c>
      <c r="B254" s="87" t="s">
        <v>1231</v>
      </c>
      <c r="C254" s="87" t="s">
        <v>1091</v>
      </c>
      <c r="D254" s="100" t="s">
        <v>1033</v>
      </c>
      <c r="E254" s="101">
        <v>1</v>
      </c>
      <c r="F254" s="22">
        <v>1053300</v>
      </c>
      <c r="G254" s="22">
        <v>1053300</v>
      </c>
      <c r="H254" s="22">
        <v>1053300</v>
      </c>
      <c r="I254" s="22"/>
      <c r="J254" s="22"/>
      <c r="K254" s="22"/>
      <c r="L254" s="22"/>
      <c r="M254" s="22"/>
      <c r="N254" s="22"/>
      <c r="O254" s="22"/>
      <c r="P254" s="22"/>
      <c r="Q254" s="22"/>
    </row>
    <row r="255" ht="21" customHeight="1" spans="1:17">
      <c r="A255" s="102" t="s">
        <v>406</v>
      </c>
      <c r="B255" s="87" t="s">
        <v>1231</v>
      </c>
      <c r="C255" s="87" t="s">
        <v>1091</v>
      </c>
      <c r="D255" s="100" t="s">
        <v>1033</v>
      </c>
      <c r="E255" s="101">
        <v>1</v>
      </c>
      <c r="F255" s="22">
        <v>944100</v>
      </c>
      <c r="G255" s="22">
        <v>314700</v>
      </c>
      <c r="H255" s="22">
        <v>314700</v>
      </c>
      <c r="I255" s="22"/>
      <c r="J255" s="22"/>
      <c r="K255" s="22"/>
      <c r="L255" s="22"/>
      <c r="M255" s="22"/>
      <c r="N255" s="22"/>
      <c r="O255" s="22"/>
      <c r="P255" s="22"/>
      <c r="Q255" s="22"/>
    </row>
    <row r="256" ht="21" customHeight="1" spans="1:17">
      <c r="A256" s="102" t="s">
        <v>406</v>
      </c>
      <c r="B256" s="87" t="s">
        <v>1232</v>
      </c>
      <c r="C256" s="87" t="s">
        <v>1091</v>
      </c>
      <c r="D256" s="100" t="s">
        <v>1033</v>
      </c>
      <c r="E256" s="101">
        <v>1</v>
      </c>
      <c r="F256" s="22">
        <v>86400</v>
      </c>
      <c r="G256" s="22">
        <v>28800</v>
      </c>
      <c r="H256" s="22">
        <v>28800</v>
      </c>
      <c r="I256" s="22"/>
      <c r="J256" s="22"/>
      <c r="K256" s="22"/>
      <c r="L256" s="22"/>
      <c r="M256" s="22"/>
      <c r="N256" s="22"/>
      <c r="O256" s="22"/>
      <c r="P256" s="22"/>
      <c r="Q256" s="22"/>
    </row>
    <row r="257" ht="21" customHeight="1" spans="1:17">
      <c r="A257" s="102" t="s">
        <v>201</v>
      </c>
      <c r="B257" s="87" t="s">
        <v>1124</v>
      </c>
      <c r="C257" s="87" t="s">
        <v>1032</v>
      </c>
      <c r="D257" s="100" t="s">
        <v>1065</v>
      </c>
      <c r="E257" s="101">
        <v>1</v>
      </c>
      <c r="F257" s="22"/>
      <c r="G257" s="22">
        <v>220870</v>
      </c>
      <c r="H257" s="22">
        <v>220870</v>
      </c>
      <c r="I257" s="22"/>
      <c r="J257" s="22"/>
      <c r="K257" s="22"/>
      <c r="L257" s="22"/>
      <c r="M257" s="22"/>
      <c r="N257" s="22"/>
      <c r="O257" s="22"/>
      <c r="P257" s="22"/>
      <c r="Q257" s="22"/>
    </row>
    <row r="258" ht="21" customHeight="1" spans="1:17">
      <c r="A258" s="102" t="s">
        <v>201</v>
      </c>
      <c r="B258" s="87" t="s">
        <v>1233</v>
      </c>
      <c r="C258" s="87" t="s">
        <v>1097</v>
      </c>
      <c r="D258" s="100" t="s">
        <v>1065</v>
      </c>
      <c r="E258" s="101">
        <v>1</v>
      </c>
      <c r="F258" s="22">
        <v>148000</v>
      </c>
      <c r="G258" s="22">
        <v>148000</v>
      </c>
      <c r="H258" s="22">
        <v>148000</v>
      </c>
      <c r="I258" s="22"/>
      <c r="J258" s="22"/>
      <c r="K258" s="22"/>
      <c r="L258" s="22"/>
      <c r="M258" s="22"/>
      <c r="N258" s="22"/>
      <c r="O258" s="22"/>
      <c r="P258" s="22"/>
      <c r="Q258" s="22"/>
    </row>
    <row r="259" ht="21" customHeight="1" spans="1:17">
      <c r="A259" s="102" t="s">
        <v>201</v>
      </c>
      <c r="B259" s="87" t="s">
        <v>1234</v>
      </c>
      <c r="C259" s="87" t="s">
        <v>1035</v>
      </c>
      <c r="D259" s="100" t="s">
        <v>1065</v>
      </c>
      <c r="E259" s="101">
        <v>1</v>
      </c>
      <c r="F259" s="22">
        <v>77000</v>
      </c>
      <c r="G259" s="22">
        <v>77000</v>
      </c>
      <c r="H259" s="22">
        <v>77000</v>
      </c>
      <c r="I259" s="22"/>
      <c r="J259" s="22"/>
      <c r="K259" s="22"/>
      <c r="L259" s="22"/>
      <c r="M259" s="22"/>
      <c r="N259" s="22"/>
      <c r="O259" s="22"/>
      <c r="P259" s="22"/>
      <c r="Q259" s="22"/>
    </row>
    <row r="260" ht="21" customHeight="1" spans="1:17">
      <c r="A260" s="102" t="s">
        <v>226</v>
      </c>
      <c r="B260" s="87" t="s">
        <v>1059</v>
      </c>
      <c r="C260" s="87" t="s">
        <v>1060</v>
      </c>
      <c r="D260" s="100" t="s">
        <v>1046</v>
      </c>
      <c r="E260" s="101">
        <v>5</v>
      </c>
      <c r="F260" s="22">
        <v>1000</v>
      </c>
      <c r="G260" s="22">
        <v>1000</v>
      </c>
      <c r="H260" s="22">
        <v>1000</v>
      </c>
      <c r="I260" s="22"/>
      <c r="J260" s="22"/>
      <c r="K260" s="22"/>
      <c r="L260" s="22"/>
      <c r="M260" s="22"/>
      <c r="N260" s="22"/>
      <c r="O260" s="22"/>
      <c r="P260" s="22"/>
      <c r="Q260" s="22"/>
    </row>
    <row r="261" ht="21" customHeight="1" spans="1:17">
      <c r="A261" s="102" t="s">
        <v>226</v>
      </c>
      <c r="B261" s="87" t="s">
        <v>1113</v>
      </c>
      <c r="C261" s="87" t="s">
        <v>1114</v>
      </c>
      <c r="D261" s="100" t="s">
        <v>1115</v>
      </c>
      <c r="E261" s="101">
        <v>5</v>
      </c>
      <c r="F261" s="22">
        <v>8400</v>
      </c>
      <c r="G261" s="22">
        <v>8400</v>
      </c>
      <c r="H261" s="22">
        <v>8400</v>
      </c>
      <c r="I261" s="22"/>
      <c r="J261" s="22"/>
      <c r="K261" s="22"/>
      <c r="L261" s="22"/>
      <c r="M261" s="22"/>
      <c r="N261" s="22"/>
      <c r="O261" s="22"/>
      <c r="P261" s="22"/>
      <c r="Q261" s="22"/>
    </row>
    <row r="262" ht="21" customHeight="1" spans="1:17">
      <c r="A262" s="102" t="s">
        <v>390</v>
      </c>
      <c r="B262" s="87" t="s">
        <v>1235</v>
      </c>
      <c r="C262" s="87" t="s">
        <v>1221</v>
      </c>
      <c r="D262" s="100" t="s">
        <v>1054</v>
      </c>
      <c r="E262" s="101">
        <v>10</v>
      </c>
      <c r="F262" s="22">
        <v>75000</v>
      </c>
      <c r="G262" s="22">
        <v>75000</v>
      </c>
      <c r="H262" s="22">
        <v>75000</v>
      </c>
      <c r="I262" s="22"/>
      <c r="J262" s="22"/>
      <c r="K262" s="22"/>
      <c r="L262" s="22"/>
      <c r="M262" s="22"/>
      <c r="N262" s="22"/>
      <c r="O262" s="22"/>
      <c r="P262" s="22"/>
      <c r="Q262" s="22"/>
    </row>
    <row r="263" ht="21" customHeight="1" spans="1:17">
      <c r="A263" s="102" t="s">
        <v>390</v>
      </c>
      <c r="B263" s="87" t="s">
        <v>1236</v>
      </c>
      <c r="C263" s="87" t="s">
        <v>1100</v>
      </c>
      <c r="D263" s="100" t="s">
        <v>1178</v>
      </c>
      <c r="E263" s="101">
        <v>1</v>
      </c>
      <c r="F263" s="22">
        <v>3750</v>
      </c>
      <c r="G263" s="22">
        <v>3750</v>
      </c>
      <c r="H263" s="22"/>
      <c r="I263" s="22"/>
      <c r="J263" s="22"/>
      <c r="K263" s="22"/>
      <c r="L263" s="22">
        <v>3750</v>
      </c>
      <c r="M263" s="22"/>
      <c r="N263" s="22"/>
      <c r="O263" s="22"/>
      <c r="P263" s="22"/>
      <c r="Q263" s="22">
        <v>3750</v>
      </c>
    </row>
    <row r="264" ht="21" customHeight="1" spans="1:17">
      <c r="A264" s="102" t="s">
        <v>390</v>
      </c>
      <c r="B264" s="87" t="s">
        <v>1237</v>
      </c>
      <c r="C264" s="87" t="s">
        <v>1100</v>
      </c>
      <c r="D264" s="100" t="s">
        <v>1101</v>
      </c>
      <c r="E264" s="101">
        <v>1</v>
      </c>
      <c r="F264" s="22">
        <v>48078</v>
      </c>
      <c r="G264" s="22">
        <v>48078</v>
      </c>
      <c r="H264" s="22">
        <v>48078</v>
      </c>
      <c r="I264" s="22"/>
      <c r="J264" s="22"/>
      <c r="K264" s="22"/>
      <c r="L264" s="22"/>
      <c r="M264" s="22"/>
      <c r="N264" s="22"/>
      <c r="O264" s="22"/>
      <c r="P264" s="22"/>
      <c r="Q264" s="22"/>
    </row>
    <row r="265" ht="21" customHeight="1" spans="1:17">
      <c r="A265" s="102" t="s">
        <v>390</v>
      </c>
      <c r="B265" s="87" t="s">
        <v>1113</v>
      </c>
      <c r="C265" s="87" t="s">
        <v>1114</v>
      </c>
      <c r="D265" s="100" t="s">
        <v>1115</v>
      </c>
      <c r="E265" s="101">
        <v>17</v>
      </c>
      <c r="F265" s="22">
        <v>28560</v>
      </c>
      <c r="G265" s="22">
        <v>28560</v>
      </c>
      <c r="H265" s="22">
        <v>28560</v>
      </c>
      <c r="I265" s="22"/>
      <c r="J265" s="22"/>
      <c r="K265" s="22"/>
      <c r="L265" s="22"/>
      <c r="M265" s="22"/>
      <c r="N265" s="22"/>
      <c r="O265" s="22"/>
      <c r="P265" s="22"/>
      <c r="Q265" s="22"/>
    </row>
    <row r="266" ht="21" customHeight="1" spans="1:17">
      <c r="A266" s="102" t="s">
        <v>390</v>
      </c>
      <c r="B266" s="87" t="s">
        <v>1173</v>
      </c>
      <c r="C266" s="87" t="s">
        <v>1142</v>
      </c>
      <c r="D266" s="100" t="s">
        <v>1054</v>
      </c>
      <c r="E266" s="101">
        <v>4</v>
      </c>
      <c r="F266" s="22">
        <v>11600</v>
      </c>
      <c r="G266" s="22">
        <v>11600</v>
      </c>
      <c r="H266" s="22">
        <v>11600</v>
      </c>
      <c r="I266" s="22"/>
      <c r="J266" s="22"/>
      <c r="K266" s="22"/>
      <c r="L266" s="22"/>
      <c r="M266" s="22"/>
      <c r="N266" s="22"/>
      <c r="O266" s="22"/>
      <c r="P266" s="22"/>
      <c r="Q266" s="22"/>
    </row>
    <row r="267" ht="21" customHeight="1" spans="1:17">
      <c r="A267" s="102" t="s">
        <v>390</v>
      </c>
      <c r="B267" s="87" t="s">
        <v>1059</v>
      </c>
      <c r="C267" s="87" t="s">
        <v>1045</v>
      </c>
      <c r="D267" s="100" t="s">
        <v>1046</v>
      </c>
      <c r="E267" s="101">
        <v>41</v>
      </c>
      <c r="F267" s="22">
        <v>8200</v>
      </c>
      <c r="G267" s="22">
        <v>8200</v>
      </c>
      <c r="H267" s="22">
        <v>8200</v>
      </c>
      <c r="I267" s="22"/>
      <c r="J267" s="22"/>
      <c r="K267" s="22"/>
      <c r="L267" s="22"/>
      <c r="M267" s="22"/>
      <c r="N267" s="22"/>
      <c r="O267" s="22"/>
      <c r="P267" s="22"/>
      <c r="Q267" s="22"/>
    </row>
    <row r="268" ht="21" customHeight="1" spans="1:17">
      <c r="A268" s="102" t="s">
        <v>390</v>
      </c>
      <c r="B268" s="87" t="s">
        <v>1238</v>
      </c>
      <c r="C268" s="87" t="s">
        <v>1048</v>
      </c>
      <c r="D268" s="100" t="s">
        <v>1115</v>
      </c>
      <c r="E268" s="101">
        <v>13</v>
      </c>
      <c r="F268" s="22">
        <v>8190</v>
      </c>
      <c r="G268" s="22">
        <v>8190</v>
      </c>
      <c r="H268" s="22">
        <v>8190</v>
      </c>
      <c r="I268" s="22"/>
      <c r="J268" s="22"/>
      <c r="K268" s="22"/>
      <c r="L268" s="22"/>
      <c r="M268" s="22"/>
      <c r="N268" s="22"/>
      <c r="O268" s="22"/>
      <c r="P268" s="22"/>
      <c r="Q268" s="22"/>
    </row>
    <row r="269" ht="21" customHeight="1" spans="1:17">
      <c r="A269" s="102" t="s">
        <v>390</v>
      </c>
      <c r="B269" s="87" t="s">
        <v>1239</v>
      </c>
      <c r="C269" s="87" t="s">
        <v>1105</v>
      </c>
      <c r="D269" s="100" t="s">
        <v>932</v>
      </c>
      <c r="E269" s="101">
        <v>22</v>
      </c>
      <c r="F269" s="22"/>
      <c r="G269" s="22">
        <v>12100</v>
      </c>
      <c r="H269" s="22">
        <v>12100</v>
      </c>
      <c r="I269" s="22"/>
      <c r="J269" s="22"/>
      <c r="K269" s="22"/>
      <c r="L269" s="22"/>
      <c r="M269" s="22"/>
      <c r="N269" s="22"/>
      <c r="O269" s="22"/>
      <c r="P269" s="22"/>
      <c r="Q269" s="22"/>
    </row>
    <row r="270" ht="21" customHeight="1" spans="1:17">
      <c r="A270" s="102" t="s">
        <v>390</v>
      </c>
      <c r="B270" s="87" t="s">
        <v>1240</v>
      </c>
      <c r="C270" s="87" t="s">
        <v>1241</v>
      </c>
      <c r="D270" s="100" t="s">
        <v>1115</v>
      </c>
      <c r="E270" s="101">
        <v>2</v>
      </c>
      <c r="F270" s="22">
        <v>1960</v>
      </c>
      <c r="G270" s="22">
        <v>1960</v>
      </c>
      <c r="H270" s="22">
        <v>1960</v>
      </c>
      <c r="I270" s="22"/>
      <c r="J270" s="22"/>
      <c r="K270" s="22"/>
      <c r="L270" s="22"/>
      <c r="M270" s="22"/>
      <c r="N270" s="22"/>
      <c r="O270" s="22"/>
      <c r="P270" s="22"/>
      <c r="Q270" s="22"/>
    </row>
    <row r="271" ht="21" customHeight="1" spans="1:17">
      <c r="A271" s="102" t="s">
        <v>390</v>
      </c>
      <c r="B271" s="87" t="s">
        <v>1242</v>
      </c>
      <c r="C271" s="87" t="s">
        <v>1184</v>
      </c>
      <c r="D271" s="100" t="s">
        <v>1101</v>
      </c>
      <c r="E271" s="101">
        <v>3</v>
      </c>
      <c r="F271" s="22">
        <v>4500</v>
      </c>
      <c r="G271" s="22">
        <v>4500</v>
      </c>
      <c r="H271" s="22">
        <v>4500</v>
      </c>
      <c r="I271" s="22"/>
      <c r="J271" s="22"/>
      <c r="K271" s="22"/>
      <c r="L271" s="22"/>
      <c r="M271" s="22"/>
      <c r="N271" s="22"/>
      <c r="O271" s="22"/>
      <c r="P271" s="22"/>
      <c r="Q271" s="22"/>
    </row>
    <row r="272" ht="21" customHeight="1" spans="1:17">
      <c r="A272" s="102" t="s">
        <v>390</v>
      </c>
      <c r="B272" s="87" t="s">
        <v>1120</v>
      </c>
      <c r="C272" s="87" t="s">
        <v>1121</v>
      </c>
      <c r="D272" s="100" t="s">
        <v>1054</v>
      </c>
      <c r="E272" s="101">
        <v>7</v>
      </c>
      <c r="F272" s="22">
        <v>6020</v>
      </c>
      <c r="G272" s="22">
        <v>6020</v>
      </c>
      <c r="H272" s="22">
        <v>6020</v>
      </c>
      <c r="I272" s="22"/>
      <c r="J272" s="22"/>
      <c r="K272" s="22"/>
      <c r="L272" s="22"/>
      <c r="M272" s="22"/>
      <c r="N272" s="22"/>
      <c r="O272" s="22"/>
      <c r="P272" s="22"/>
      <c r="Q272" s="22"/>
    </row>
    <row r="273" ht="21" customHeight="1" spans="1:17">
      <c r="A273" s="102" t="s">
        <v>390</v>
      </c>
      <c r="B273" s="87" t="s">
        <v>1148</v>
      </c>
      <c r="C273" s="87" t="s">
        <v>1053</v>
      </c>
      <c r="D273" s="100" t="s">
        <v>1054</v>
      </c>
      <c r="E273" s="101">
        <v>17</v>
      </c>
      <c r="F273" s="22"/>
      <c r="G273" s="22">
        <v>85000</v>
      </c>
      <c r="H273" s="22">
        <v>85000</v>
      </c>
      <c r="I273" s="22"/>
      <c r="J273" s="22"/>
      <c r="K273" s="22"/>
      <c r="L273" s="22"/>
      <c r="M273" s="22"/>
      <c r="N273" s="22"/>
      <c r="O273" s="22"/>
      <c r="P273" s="22"/>
      <c r="Q273" s="22"/>
    </row>
    <row r="274" ht="21" customHeight="1" spans="1:17">
      <c r="A274" s="102" t="s">
        <v>390</v>
      </c>
      <c r="B274" s="87" t="s">
        <v>1243</v>
      </c>
      <c r="C274" s="87" t="s">
        <v>1079</v>
      </c>
      <c r="D274" s="100" t="s">
        <v>1040</v>
      </c>
      <c r="E274" s="101">
        <v>6</v>
      </c>
      <c r="F274" s="22">
        <v>5148</v>
      </c>
      <c r="G274" s="22">
        <v>5148</v>
      </c>
      <c r="H274" s="22">
        <v>5148</v>
      </c>
      <c r="I274" s="22"/>
      <c r="J274" s="22"/>
      <c r="K274" s="22"/>
      <c r="L274" s="22"/>
      <c r="M274" s="22"/>
      <c r="N274" s="22"/>
      <c r="O274" s="22"/>
      <c r="P274" s="22"/>
      <c r="Q274" s="22"/>
    </row>
    <row r="275" ht="21" customHeight="1" spans="1:17">
      <c r="A275" s="102" t="s">
        <v>410</v>
      </c>
      <c r="B275" s="87" t="s">
        <v>1220</v>
      </c>
      <c r="C275" s="87" t="s">
        <v>1221</v>
      </c>
      <c r="D275" s="100" t="s">
        <v>1054</v>
      </c>
      <c r="E275" s="101">
        <v>1</v>
      </c>
      <c r="F275" s="22">
        <v>7500</v>
      </c>
      <c r="G275" s="22">
        <v>7500</v>
      </c>
      <c r="H275" s="22">
        <v>7500</v>
      </c>
      <c r="I275" s="22"/>
      <c r="J275" s="22"/>
      <c r="K275" s="22"/>
      <c r="L275" s="22"/>
      <c r="M275" s="22"/>
      <c r="N275" s="22"/>
      <c r="O275" s="22"/>
      <c r="P275" s="22"/>
      <c r="Q275" s="22"/>
    </row>
    <row r="276" ht="21" customHeight="1" spans="1:17">
      <c r="A276" s="102" t="s">
        <v>410</v>
      </c>
      <c r="B276" s="87" t="s">
        <v>1059</v>
      </c>
      <c r="C276" s="87" t="s">
        <v>1060</v>
      </c>
      <c r="D276" s="100" t="s">
        <v>1046</v>
      </c>
      <c r="E276" s="101">
        <v>6</v>
      </c>
      <c r="F276" s="22">
        <v>1200</v>
      </c>
      <c r="G276" s="22">
        <v>1200</v>
      </c>
      <c r="H276" s="22">
        <v>1200</v>
      </c>
      <c r="I276" s="22"/>
      <c r="J276" s="22"/>
      <c r="K276" s="22"/>
      <c r="L276" s="22"/>
      <c r="M276" s="22"/>
      <c r="N276" s="22"/>
      <c r="O276" s="22"/>
      <c r="P276" s="22"/>
      <c r="Q276" s="22"/>
    </row>
    <row r="277" ht="21" customHeight="1" spans="1:17">
      <c r="A277" s="102" t="s">
        <v>410</v>
      </c>
      <c r="B277" s="87" t="s">
        <v>1113</v>
      </c>
      <c r="C277" s="87" t="s">
        <v>1114</v>
      </c>
      <c r="D277" s="100" t="s">
        <v>1115</v>
      </c>
      <c r="E277" s="101">
        <v>16</v>
      </c>
      <c r="F277" s="22">
        <v>26880</v>
      </c>
      <c r="G277" s="22">
        <v>26880</v>
      </c>
      <c r="H277" s="22">
        <v>26880</v>
      </c>
      <c r="I277" s="22"/>
      <c r="J277" s="22"/>
      <c r="K277" s="22"/>
      <c r="L277" s="22"/>
      <c r="M277" s="22"/>
      <c r="N277" s="22"/>
      <c r="O277" s="22"/>
      <c r="P277" s="22"/>
      <c r="Q277" s="22"/>
    </row>
    <row r="278" ht="21" customHeight="1" spans="1:17">
      <c r="A278" s="102" t="s">
        <v>410</v>
      </c>
      <c r="B278" s="87" t="s">
        <v>1173</v>
      </c>
      <c r="C278" s="87" t="s">
        <v>1142</v>
      </c>
      <c r="D278" s="100" t="s">
        <v>1054</v>
      </c>
      <c r="E278" s="101">
        <v>4</v>
      </c>
      <c r="F278" s="22">
        <v>11600</v>
      </c>
      <c r="G278" s="22">
        <v>11600</v>
      </c>
      <c r="H278" s="22">
        <v>11600</v>
      </c>
      <c r="I278" s="22"/>
      <c r="J278" s="22"/>
      <c r="K278" s="22"/>
      <c r="L278" s="22"/>
      <c r="M278" s="22"/>
      <c r="N278" s="22"/>
      <c r="O278" s="22"/>
      <c r="P278" s="22"/>
      <c r="Q278" s="22"/>
    </row>
    <row r="279" ht="21" customHeight="1" spans="1:17">
      <c r="A279" s="102" t="s">
        <v>410</v>
      </c>
      <c r="B279" s="87" t="s">
        <v>1187</v>
      </c>
      <c r="C279" s="87" t="s">
        <v>1045</v>
      </c>
      <c r="D279" s="100" t="s">
        <v>1046</v>
      </c>
      <c r="E279" s="101">
        <v>15</v>
      </c>
      <c r="F279" s="22">
        <v>3000</v>
      </c>
      <c r="G279" s="22">
        <v>3000</v>
      </c>
      <c r="H279" s="22">
        <v>3000</v>
      </c>
      <c r="I279" s="22"/>
      <c r="J279" s="22"/>
      <c r="K279" s="22"/>
      <c r="L279" s="22"/>
      <c r="M279" s="22"/>
      <c r="N279" s="22"/>
      <c r="O279" s="22"/>
      <c r="P279" s="22"/>
      <c r="Q279" s="22"/>
    </row>
    <row r="280" ht="21" customHeight="1" spans="1:17">
      <c r="A280" s="102" t="s">
        <v>410</v>
      </c>
      <c r="B280" s="87" t="s">
        <v>1151</v>
      </c>
      <c r="C280" s="87" t="s">
        <v>1048</v>
      </c>
      <c r="D280" s="100" t="s">
        <v>1115</v>
      </c>
      <c r="E280" s="101">
        <v>15</v>
      </c>
      <c r="F280" s="22">
        <v>7050</v>
      </c>
      <c r="G280" s="22">
        <v>7050</v>
      </c>
      <c r="H280" s="22">
        <v>7050</v>
      </c>
      <c r="I280" s="22"/>
      <c r="J280" s="22"/>
      <c r="K280" s="22"/>
      <c r="L280" s="22"/>
      <c r="M280" s="22"/>
      <c r="N280" s="22"/>
      <c r="O280" s="22"/>
      <c r="P280" s="22"/>
      <c r="Q280" s="22"/>
    </row>
    <row r="281" ht="21" customHeight="1" spans="1:17">
      <c r="A281" s="102" t="s">
        <v>410</v>
      </c>
      <c r="B281" s="87" t="s">
        <v>1162</v>
      </c>
      <c r="C281" s="87" t="s">
        <v>1074</v>
      </c>
      <c r="D281" s="100" t="s">
        <v>932</v>
      </c>
      <c r="E281" s="101">
        <v>1</v>
      </c>
      <c r="F281" s="22">
        <v>1500</v>
      </c>
      <c r="G281" s="22">
        <v>1500</v>
      </c>
      <c r="H281" s="22">
        <v>1500</v>
      </c>
      <c r="I281" s="22"/>
      <c r="J281" s="22"/>
      <c r="K281" s="22"/>
      <c r="L281" s="22"/>
      <c r="M281" s="22"/>
      <c r="N281" s="22"/>
      <c r="O281" s="22"/>
      <c r="P281" s="22"/>
      <c r="Q281" s="22"/>
    </row>
    <row r="282" ht="21" customHeight="1" spans="1:17">
      <c r="A282" s="102" t="s">
        <v>410</v>
      </c>
      <c r="B282" s="87" t="s">
        <v>1244</v>
      </c>
      <c r="C282" s="87" t="s">
        <v>1074</v>
      </c>
      <c r="D282" s="100" t="s">
        <v>1040</v>
      </c>
      <c r="E282" s="101">
        <v>6</v>
      </c>
      <c r="F282" s="22">
        <v>5148</v>
      </c>
      <c r="G282" s="22">
        <v>5148</v>
      </c>
      <c r="H282" s="22">
        <v>5148</v>
      </c>
      <c r="I282" s="22"/>
      <c r="J282" s="22"/>
      <c r="K282" s="22"/>
      <c r="L282" s="22"/>
      <c r="M282" s="22"/>
      <c r="N282" s="22"/>
      <c r="O282" s="22"/>
      <c r="P282" s="22"/>
      <c r="Q282" s="22"/>
    </row>
    <row r="283" ht="21" customHeight="1" spans="1:17">
      <c r="A283" s="102" t="s">
        <v>410</v>
      </c>
      <c r="B283" s="87" t="s">
        <v>1245</v>
      </c>
      <c r="C283" s="87" t="s">
        <v>1074</v>
      </c>
      <c r="D283" s="100" t="s">
        <v>932</v>
      </c>
      <c r="E283" s="101">
        <v>20</v>
      </c>
      <c r="F283" s="22">
        <v>6000</v>
      </c>
      <c r="G283" s="22">
        <v>6000</v>
      </c>
      <c r="H283" s="22">
        <v>6000</v>
      </c>
      <c r="I283" s="22"/>
      <c r="J283" s="22"/>
      <c r="K283" s="22"/>
      <c r="L283" s="22"/>
      <c r="M283" s="22"/>
      <c r="N283" s="22"/>
      <c r="O283" s="22"/>
      <c r="P283" s="22"/>
      <c r="Q283" s="22"/>
    </row>
    <row r="284" ht="21" customHeight="1" spans="1:17">
      <c r="A284" s="102" t="s">
        <v>410</v>
      </c>
      <c r="B284" s="87" t="s">
        <v>1246</v>
      </c>
      <c r="C284" s="87" t="s">
        <v>1074</v>
      </c>
      <c r="D284" s="100" t="s">
        <v>932</v>
      </c>
      <c r="E284" s="101">
        <v>20</v>
      </c>
      <c r="F284" s="22">
        <v>34000</v>
      </c>
      <c r="G284" s="22">
        <v>34000</v>
      </c>
      <c r="H284" s="22">
        <v>34000</v>
      </c>
      <c r="I284" s="22"/>
      <c r="J284" s="22"/>
      <c r="K284" s="22"/>
      <c r="L284" s="22"/>
      <c r="M284" s="22"/>
      <c r="N284" s="22"/>
      <c r="O284" s="22"/>
      <c r="P284" s="22"/>
      <c r="Q284" s="22"/>
    </row>
    <row r="285" ht="21" customHeight="1" spans="1:17">
      <c r="A285" s="102" t="s">
        <v>410</v>
      </c>
      <c r="B285" s="87" t="s">
        <v>1247</v>
      </c>
      <c r="C285" s="87" t="s">
        <v>1184</v>
      </c>
      <c r="D285" s="100" t="s">
        <v>1115</v>
      </c>
      <c r="E285" s="101">
        <v>1</v>
      </c>
      <c r="F285" s="22">
        <v>1000</v>
      </c>
      <c r="G285" s="22">
        <v>1000</v>
      </c>
      <c r="H285" s="22">
        <v>1000</v>
      </c>
      <c r="I285" s="22"/>
      <c r="J285" s="22"/>
      <c r="K285" s="22"/>
      <c r="L285" s="22"/>
      <c r="M285" s="22"/>
      <c r="N285" s="22"/>
      <c r="O285" s="22"/>
      <c r="P285" s="22"/>
      <c r="Q285" s="22"/>
    </row>
    <row r="286" ht="21" customHeight="1" spans="1:17">
      <c r="A286" s="102" t="s">
        <v>410</v>
      </c>
      <c r="B286" s="87" t="s">
        <v>1120</v>
      </c>
      <c r="C286" s="87" t="s">
        <v>1121</v>
      </c>
      <c r="D286" s="100" t="s">
        <v>1054</v>
      </c>
      <c r="E286" s="101">
        <v>2</v>
      </c>
      <c r="F286" s="22">
        <v>1800</v>
      </c>
      <c r="G286" s="22">
        <v>1800</v>
      </c>
      <c r="H286" s="22">
        <v>1800</v>
      </c>
      <c r="I286" s="22"/>
      <c r="J286" s="22"/>
      <c r="K286" s="22"/>
      <c r="L286" s="22"/>
      <c r="M286" s="22"/>
      <c r="N286" s="22"/>
      <c r="O286" s="22"/>
      <c r="P286" s="22"/>
      <c r="Q286" s="22"/>
    </row>
    <row r="287" ht="21" customHeight="1" spans="1:17">
      <c r="A287" s="102" t="s">
        <v>410</v>
      </c>
      <c r="B287" s="87" t="s">
        <v>1120</v>
      </c>
      <c r="C287" s="87" t="s">
        <v>1121</v>
      </c>
      <c r="D287" s="100" t="s">
        <v>1054</v>
      </c>
      <c r="E287" s="101">
        <v>2</v>
      </c>
      <c r="F287" s="22">
        <v>1800</v>
      </c>
      <c r="G287" s="22">
        <v>1800</v>
      </c>
      <c r="H287" s="22">
        <v>1800</v>
      </c>
      <c r="I287" s="22"/>
      <c r="J287" s="22"/>
      <c r="K287" s="22"/>
      <c r="L287" s="22"/>
      <c r="M287" s="22"/>
      <c r="N287" s="22"/>
      <c r="O287" s="22"/>
      <c r="P287" s="22"/>
      <c r="Q287" s="22"/>
    </row>
    <row r="288" ht="21" customHeight="1" spans="1:17">
      <c r="A288" s="102" t="s">
        <v>410</v>
      </c>
      <c r="B288" s="87" t="s">
        <v>1131</v>
      </c>
      <c r="C288" s="87" t="s">
        <v>1053</v>
      </c>
      <c r="D288" s="100" t="s">
        <v>1054</v>
      </c>
      <c r="E288" s="101">
        <v>5</v>
      </c>
      <c r="F288" s="22">
        <v>25000</v>
      </c>
      <c r="G288" s="22">
        <v>25000</v>
      </c>
      <c r="H288" s="22">
        <v>25000</v>
      </c>
      <c r="I288" s="22"/>
      <c r="J288" s="22"/>
      <c r="K288" s="22"/>
      <c r="L288" s="22"/>
      <c r="M288" s="22"/>
      <c r="N288" s="22"/>
      <c r="O288" s="22"/>
      <c r="P288" s="22"/>
      <c r="Q288" s="22"/>
    </row>
    <row r="289" ht="21" customHeight="1" spans="1:17">
      <c r="A289" s="102" t="s">
        <v>410</v>
      </c>
      <c r="B289" s="87" t="s">
        <v>1076</v>
      </c>
      <c r="C289" s="87" t="s">
        <v>1077</v>
      </c>
      <c r="D289" s="100" t="s">
        <v>1054</v>
      </c>
      <c r="E289" s="101">
        <v>1</v>
      </c>
      <c r="F289" s="22">
        <v>8900</v>
      </c>
      <c r="G289" s="22">
        <v>8900</v>
      </c>
      <c r="H289" s="22">
        <v>8900</v>
      </c>
      <c r="I289" s="22"/>
      <c r="J289" s="22"/>
      <c r="K289" s="22"/>
      <c r="L289" s="22"/>
      <c r="M289" s="22"/>
      <c r="N289" s="22"/>
      <c r="O289" s="22"/>
      <c r="P289" s="22"/>
      <c r="Q289" s="22"/>
    </row>
    <row r="290" ht="21" customHeight="1" spans="1:17">
      <c r="A290" s="102" t="s">
        <v>410</v>
      </c>
      <c r="B290" s="87" t="s">
        <v>1248</v>
      </c>
      <c r="C290" s="87" t="s">
        <v>1249</v>
      </c>
      <c r="D290" s="100" t="s">
        <v>932</v>
      </c>
      <c r="E290" s="101">
        <v>1</v>
      </c>
      <c r="F290" s="22">
        <v>57500</v>
      </c>
      <c r="G290" s="22">
        <v>57500</v>
      </c>
      <c r="H290" s="22">
        <v>57500</v>
      </c>
      <c r="I290" s="22"/>
      <c r="J290" s="22"/>
      <c r="K290" s="22"/>
      <c r="L290" s="22"/>
      <c r="M290" s="22"/>
      <c r="N290" s="22"/>
      <c r="O290" s="22"/>
      <c r="P290" s="22"/>
      <c r="Q290" s="22"/>
    </row>
    <row r="291" ht="21" customHeight="1" spans="1:17">
      <c r="A291" s="102" t="s">
        <v>410</v>
      </c>
      <c r="B291" s="87" t="s">
        <v>1250</v>
      </c>
      <c r="C291" s="87" t="s">
        <v>1251</v>
      </c>
      <c r="D291" s="100" t="s">
        <v>1065</v>
      </c>
      <c r="E291" s="101">
        <v>1</v>
      </c>
      <c r="F291" s="22"/>
      <c r="G291" s="22">
        <v>7500</v>
      </c>
      <c r="H291" s="22">
        <v>7500</v>
      </c>
      <c r="I291" s="22"/>
      <c r="J291" s="22"/>
      <c r="K291" s="22"/>
      <c r="L291" s="22"/>
      <c r="M291" s="22"/>
      <c r="N291" s="22"/>
      <c r="O291" s="22"/>
      <c r="P291" s="22"/>
      <c r="Q291" s="22"/>
    </row>
    <row r="292" ht="21" customHeight="1" spans="1:17">
      <c r="A292" s="99" t="s">
        <v>72</v>
      </c>
      <c r="B292" s="23"/>
      <c r="C292" s="23"/>
      <c r="D292" s="23"/>
      <c r="E292" s="23"/>
      <c r="F292" s="22">
        <v>238837.75</v>
      </c>
      <c r="G292" s="22">
        <v>1673437.75</v>
      </c>
      <c r="H292" s="22">
        <v>1673437.75</v>
      </c>
      <c r="I292" s="22"/>
      <c r="J292" s="22"/>
      <c r="K292" s="22"/>
      <c r="L292" s="22"/>
      <c r="M292" s="22"/>
      <c r="N292" s="22"/>
      <c r="O292" s="22"/>
      <c r="P292" s="22"/>
      <c r="Q292" s="22"/>
    </row>
    <row r="293" ht="21" customHeight="1" spans="1:17">
      <c r="A293" s="102" t="s">
        <v>406</v>
      </c>
      <c r="B293" s="87" t="s">
        <v>1252</v>
      </c>
      <c r="C293" s="87" t="s">
        <v>1091</v>
      </c>
      <c r="D293" s="100" t="s">
        <v>1033</v>
      </c>
      <c r="E293" s="101">
        <v>1</v>
      </c>
      <c r="F293" s="22"/>
      <c r="G293" s="22">
        <v>702200</v>
      </c>
      <c r="H293" s="22">
        <v>702200</v>
      </c>
      <c r="I293" s="22"/>
      <c r="J293" s="22"/>
      <c r="K293" s="22"/>
      <c r="L293" s="22"/>
      <c r="M293" s="22"/>
      <c r="N293" s="22"/>
      <c r="O293" s="22"/>
      <c r="P293" s="22"/>
      <c r="Q293" s="22"/>
    </row>
    <row r="294" ht="21" customHeight="1" spans="1:17">
      <c r="A294" s="102" t="s">
        <v>406</v>
      </c>
      <c r="B294" s="87" t="s">
        <v>1134</v>
      </c>
      <c r="C294" s="87" t="s">
        <v>1091</v>
      </c>
      <c r="D294" s="100" t="s">
        <v>1033</v>
      </c>
      <c r="E294" s="101">
        <v>1</v>
      </c>
      <c r="F294" s="22"/>
      <c r="G294" s="22">
        <v>249800</v>
      </c>
      <c r="H294" s="22">
        <v>249800</v>
      </c>
      <c r="I294" s="22"/>
      <c r="J294" s="22"/>
      <c r="K294" s="22"/>
      <c r="L294" s="22"/>
      <c r="M294" s="22"/>
      <c r="N294" s="22"/>
      <c r="O294" s="22"/>
      <c r="P294" s="22"/>
      <c r="Q294" s="22"/>
    </row>
    <row r="295" ht="21" customHeight="1" spans="1:17">
      <c r="A295" s="102" t="s">
        <v>201</v>
      </c>
      <c r="B295" s="87" t="s">
        <v>1095</v>
      </c>
      <c r="C295" s="87" t="s">
        <v>1032</v>
      </c>
      <c r="D295" s="100" t="s">
        <v>1033</v>
      </c>
      <c r="E295" s="101">
        <v>1</v>
      </c>
      <c r="F295" s="22"/>
      <c r="G295" s="22">
        <v>116000</v>
      </c>
      <c r="H295" s="22">
        <v>116000</v>
      </c>
      <c r="I295" s="22"/>
      <c r="J295" s="22"/>
      <c r="K295" s="22"/>
      <c r="L295" s="22"/>
      <c r="M295" s="22"/>
      <c r="N295" s="22"/>
      <c r="O295" s="22"/>
      <c r="P295" s="22"/>
      <c r="Q295" s="22"/>
    </row>
    <row r="296" ht="21" customHeight="1" spans="1:17">
      <c r="A296" s="102" t="s">
        <v>201</v>
      </c>
      <c r="B296" s="87" t="s">
        <v>1096</v>
      </c>
      <c r="C296" s="87" t="s">
        <v>1097</v>
      </c>
      <c r="D296" s="100" t="s">
        <v>1033</v>
      </c>
      <c r="E296" s="101">
        <v>1</v>
      </c>
      <c r="F296" s="22">
        <v>238837.75</v>
      </c>
      <c r="G296" s="22">
        <v>238837.75</v>
      </c>
      <c r="H296" s="22">
        <v>238837.75</v>
      </c>
      <c r="I296" s="22"/>
      <c r="J296" s="22"/>
      <c r="K296" s="22"/>
      <c r="L296" s="22"/>
      <c r="M296" s="22"/>
      <c r="N296" s="22"/>
      <c r="O296" s="22"/>
      <c r="P296" s="22"/>
      <c r="Q296" s="22"/>
    </row>
    <row r="297" ht="21" customHeight="1" spans="1:17">
      <c r="A297" s="102" t="s">
        <v>201</v>
      </c>
      <c r="B297" s="87" t="s">
        <v>1109</v>
      </c>
      <c r="C297" s="87" t="s">
        <v>1035</v>
      </c>
      <c r="D297" s="100" t="s">
        <v>1033</v>
      </c>
      <c r="E297" s="101">
        <v>1</v>
      </c>
      <c r="F297" s="22"/>
      <c r="G297" s="22">
        <v>112000</v>
      </c>
      <c r="H297" s="22">
        <v>112000</v>
      </c>
      <c r="I297" s="22"/>
      <c r="J297" s="22"/>
      <c r="K297" s="22"/>
      <c r="L297" s="22"/>
      <c r="M297" s="22"/>
      <c r="N297" s="22"/>
      <c r="O297" s="22"/>
      <c r="P297" s="22"/>
      <c r="Q297" s="22"/>
    </row>
    <row r="298" ht="21" customHeight="1" spans="1:17">
      <c r="A298" s="102" t="s">
        <v>226</v>
      </c>
      <c r="B298" s="87" t="s">
        <v>1080</v>
      </c>
      <c r="C298" s="87" t="s">
        <v>1081</v>
      </c>
      <c r="D298" s="100" t="s">
        <v>1157</v>
      </c>
      <c r="E298" s="101">
        <v>9</v>
      </c>
      <c r="F298" s="22"/>
      <c r="G298" s="22">
        <v>55800</v>
      </c>
      <c r="H298" s="22">
        <v>55800</v>
      </c>
      <c r="I298" s="22"/>
      <c r="J298" s="22"/>
      <c r="K298" s="22"/>
      <c r="L298" s="22"/>
      <c r="M298" s="22"/>
      <c r="N298" s="22"/>
      <c r="O298" s="22"/>
      <c r="P298" s="22"/>
      <c r="Q298" s="22"/>
    </row>
    <row r="299" ht="21" customHeight="1" spans="1:17">
      <c r="A299" s="102" t="s">
        <v>410</v>
      </c>
      <c r="B299" s="87" t="s">
        <v>1059</v>
      </c>
      <c r="C299" s="87" t="s">
        <v>1060</v>
      </c>
      <c r="D299" s="100" t="s">
        <v>1046</v>
      </c>
      <c r="E299" s="101">
        <v>10</v>
      </c>
      <c r="F299" s="22"/>
      <c r="G299" s="22">
        <v>8000</v>
      </c>
      <c r="H299" s="22">
        <v>8000</v>
      </c>
      <c r="I299" s="22"/>
      <c r="J299" s="22"/>
      <c r="K299" s="22"/>
      <c r="L299" s="22"/>
      <c r="M299" s="22"/>
      <c r="N299" s="22"/>
      <c r="O299" s="22"/>
      <c r="P299" s="22"/>
      <c r="Q299" s="22"/>
    </row>
    <row r="300" ht="21" customHeight="1" spans="1:17">
      <c r="A300" s="102" t="s">
        <v>410</v>
      </c>
      <c r="B300" s="87" t="s">
        <v>1168</v>
      </c>
      <c r="C300" s="87" t="s">
        <v>1093</v>
      </c>
      <c r="D300" s="100" t="s">
        <v>1054</v>
      </c>
      <c r="E300" s="101">
        <v>4</v>
      </c>
      <c r="F300" s="22"/>
      <c r="G300" s="22">
        <v>24000</v>
      </c>
      <c r="H300" s="22">
        <v>24000</v>
      </c>
      <c r="I300" s="22"/>
      <c r="J300" s="22"/>
      <c r="K300" s="22"/>
      <c r="L300" s="22"/>
      <c r="M300" s="22"/>
      <c r="N300" s="22"/>
      <c r="O300" s="22"/>
      <c r="P300" s="22"/>
      <c r="Q300" s="22"/>
    </row>
    <row r="301" ht="21" customHeight="1" spans="1:17">
      <c r="A301" s="102" t="s">
        <v>410</v>
      </c>
      <c r="B301" s="87" t="s">
        <v>1174</v>
      </c>
      <c r="C301" s="87" t="s">
        <v>1051</v>
      </c>
      <c r="D301" s="100" t="s">
        <v>1040</v>
      </c>
      <c r="E301" s="101">
        <v>5</v>
      </c>
      <c r="F301" s="22"/>
      <c r="G301" s="22">
        <v>6000</v>
      </c>
      <c r="H301" s="22">
        <v>6000</v>
      </c>
      <c r="I301" s="22"/>
      <c r="J301" s="22"/>
      <c r="K301" s="22"/>
      <c r="L301" s="22"/>
      <c r="M301" s="22"/>
      <c r="N301" s="22"/>
      <c r="O301" s="22"/>
      <c r="P301" s="22"/>
      <c r="Q301" s="22"/>
    </row>
    <row r="302" ht="21" customHeight="1" spans="1:17">
      <c r="A302" s="102" t="s">
        <v>410</v>
      </c>
      <c r="B302" s="87" t="s">
        <v>1120</v>
      </c>
      <c r="C302" s="87" t="s">
        <v>1121</v>
      </c>
      <c r="D302" s="100" t="s">
        <v>1054</v>
      </c>
      <c r="E302" s="101">
        <v>2</v>
      </c>
      <c r="F302" s="22"/>
      <c r="G302" s="22">
        <v>2000</v>
      </c>
      <c r="H302" s="22">
        <v>2000</v>
      </c>
      <c r="I302" s="22"/>
      <c r="J302" s="22"/>
      <c r="K302" s="22"/>
      <c r="L302" s="22"/>
      <c r="M302" s="22"/>
      <c r="N302" s="22"/>
      <c r="O302" s="22"/>
      <c r="P302" s="22"/>
      <c r="Q302" s="22"/>
    </row>
    <row r="303" ht="21" customHeight="1" spans="1:17">
      <c r="A303" s="102" t="s">
        <v>410</v>
      </c>
      <c r="B303" s="87" t="s">
        <v>1148</v>
      </c>
      <c r="C303" s="87" t="s">
        <v>1053</v>
      </c>
      <c r="D303" s="100" t="s">
        <v>1054</v>
      </c>
      <c r="E303" s="101">
        <v>4</v>
      </c>
      <c r="F303" s="22"/>
      <c r="G303" s="22">
        <v>20000</v>
      </c>
      <c r="H303" s="22">
        <v>20000</v>
      </c>
      <c r="I303" s="22"/>
      <c r="J303" s="22"/>
      <c r="K303" s="22"/>
      <c r="L303" s="22"/>
      <c r="M303" s="22"/>
      <c r="N303" s="22"/>
      <c r="O303" s="22"/>
      <c r="P303" s="22"/>
      <c r="Q303" s="22"/>
    </row>
    <row r="304" ht="21" customHeight="1" spans="1:17">
      <c r="A304" s="102" t="s">
        <v>390</v>
      </c>
      <c r="B304" s="87" t="s">
        <v>1253</v>
      </c>
      <c r="C304" s="87" t="s">
        <v>1100</v>
      </c>
      <c r="D304" s="100" t="s">
        <v>1254</v>
      </c>
      <c r="E304" s="101">
        <v>10</v>
      </c>
      <c r="F304" s="22"/>
      <c r="G304" s="22">
        <v>120200</v>
      </c>
      <c r="H304" s="22">
        <v>120200</v>
      </c>
      <c r="I304" s="22"/>
      <c r="J304" s="22"/>
      <c r="K304" s="22"/>
      <c r="L304" s="22"/>
      <c r="M304" s="22"/>
      <c r="N304" s="22"/>
      <c r="O304" s="22"/>
      <c r="P304" s="22"/>
      <c r="Q304" s="22"/>
    </row>
    <row r="305" ht="21" customHeight="1" spans="1:17">
      <c r="A305" s="102" t="s">
        <v>390</v>
      </c>
      <c r="B305" s="87" t="s">
        <v>1255</v>
      </c>
      <c r="C305" s="87" t="s">
        <v>1081</v>
      </c>
      <c r="D305" s="100" t="s">
        <v>1157</v>
      </c>
      <c r="E305" s="101">
        <v>3</v>
      </c>
      <c r="F305" s="22"/>
      <c r="G305" s="22">
        <v>18600</v>
      </c>
      <c r="H305" s="22">
        <v>18600</v>
      </c>
      <c r="I305" s="22"/>
      <c r="J305" s="22"/>
      <c r="K305" s="22"/>
      <c r="L305" s="22"/>
      <c r="M305" s="22"/>
      <c r="N305" s="22"/>
      <c r="O305" s="22"/>
      <c r="P305" s="22"/>
      <c r="Q305" s="22"/>
    </row>
    <row r="306" ht="21" customHeight="1" spans="1:17">
      <c r="A306" s="99" t="s">
        <v>74</v>
      </c>
      <c r="B306" s="23"/>
      <c r="C306" s="23"/>
      <c r="D306" s="23"/>
      <c r="E306" s="23"/>
      <c r="F306" s="22">
        <v>179895</v>
      </c>
      <c r="G306" s="22">
        <v>2587838.48</v>
      </c>
      <c r="H306" s="22">
        <v>2587838.48</v>
      </c>
      <c r="I306" s="22"/>
      <c r="J306" s="22"/>
      <c r="K306" s="22"/>
      <c r="L306" s="22"/>
      <c r="M306" s="22"/>
      <c r="N306" s="22"/>
      <c r="O306" s="22"/>
      <c r="P306" s="22"/>
      <c r="Q306" s="22"/>
    </row>
    <row r="307" ht="30" customHeight="1" spans="1:17">
      <c r="A307" s="102" t="s">
        <v>406</v>
      </c>
      <c r="B307" s="87" t="s">
        <v>1112</v>
      </c>
      <c r="C307" s="87" t="s">
        <v>1091</v>
      </c>
      <c r="D307" s="100" t="s">
        <v>1033</v>
      </c>
      <c r="E307" s="101">
        <v>1</v>
      </c>
      <c r="F307" s="22"/>
      <c r="G307" s="22">
        <v>1404400</v>
      </c>
      <c r="H307" s="22">
        <v>1404400</v>
      </c>
      <c r="I307" s="22"/>
      <c r="J307" s="22"/>
      <c r="K307" s="22"/>
      <c r="L307" s="22"/>
      <c r="M307" s="22"/>
      <c r="N307" s="22"/>
      <c r="O307" s="22"/>
      <c r="P307" s="22"/>
      <c r="Q307" s="22"/>
    </row>
    <row r="308" ht="30" customHeight="1" spans="1:17">
      <c r="A308" s="102" t="s">
        <v>406</v>
      </c>
      <c r="B308" s="87" t="s">
        <v>1256</v>
      </c>
      <c r="C308" s="87" t="s">
        <v>1091</v>
      </c>
      <c r="D308" s="100" t="s">
        <v>1033</v>
      </c>
      <c r="E308" s="101">
        <v>1</v>
      </c>
      <c r="F308" s="22"/>
      <c r="G308" s="22">
        <v>499600</v>
      </c>
      <c r="H308" s="22">
        <v>499600</v>
      </c>
      <c r="I308" s="22"/>
      <c r="J308" s="22"/>
      <c r="K308" s="22"/>
      <c r="L308" s="22"/>
      <c r="M308" s="22"/>
      <c r="N308" s="22"/>
      <c r="O308" s="22"/>
      <c r="P308" s="22"/>
      <c r="Q308" s="22"/>
    </row>
    <row r="309" ht="21" customHeight="1" spans="1:17">
      <c r="A309" s="102" t="s">
        <v>226</v>
      </c>
      <c r="B309" s="87" t="s">
        <v>1041</v>
      </c>
      <c r="C309" s="87" t="s">
        <v>1042</v>
      </c>
      <c r="D309" s="100" t="s">
        <v>1206</v>
      </c>
      <c r="E309" s="101">
        <v>83</v>
      </c>
      <c r="F309" s="22">
        <v>13695</v>
      </c>
      <c r="G309" s="22">
        <v>13695</v>
      </c>
      <c r="H309" s="22">
        <v>13695</v>
      </c>
      <c r="I309" s="22"/>
      <c r="J309" s="22"/>
      <c r="K309" s="22"/>
      <c r="L309" s="22"/>
      <c r="M309" s="22"/>
      <c r="N309" s="22"/>
      <c r="O309" s="22"/>
      <c r="P309" s="22"/>
      <c r="Q309" s="22"/>
    </row>
    <row r="310" ht="21" customHeight="1" spans="1:17">
      <c r="A310" s="102" t="s">
        <v>201</v>
      </c>
      <c r="B310" s="87" t="s">
        <v>1135</v>
      </c>
      <c r="C310" s="87" t="s">
        <v>1032</v>
      </c>
      <c r="D310" s="100" t="s">
        <v>751</v>
      </c>
      <c r="E310" s="101">
        <v>1</v>
      </c>
      <c r="F310" s="22"/>
      <c r="G310" s="22">
        <v>201488</v>
      </c>
      <c r="H310" s="22">
        <v>201488</v>
      </c>
      <c r="I310" s="22"/>
      <c r="J310" s="22"/>
      <c r="K310" s="22"/>
      <c r="L310" s="22"/>
      <c r="M310" s="22"/>
      <c r="N310" s="22"/>
      <c r="O310" s="22"/>
      <c r="P310" s="22"/>
      <c r="Q310" s="22"/>
    </row>
    <row r="311" ht="21" customHeight="1" spans="1:17">
      <c r="A311" s="102" t="s">
        <v>201</v>
      </c>
      <c r="B311" s="87" t="s">
        <v>1096</v>
      </c>
      <c r="C311" s="87" t="s">
        <v>1097</v>
      </c>
      <c r="D311" s="100" t="s">
        <v>751</v>
      </c>
      <c r="E311" s="101">
        <v>1</v>
      </c>
      <c r="F311" s="22"/>
      <c r="G311" s="22">
        <v>223945.48</v>
      </c>
      <c r="H311" s="22">
        <v>223945.48</v>
      </c>
      <c r="I311" s="22"/>
      <c r="J311" s="22"/>
      <c r="K311" s="22"/>
      <c r="L311" s="22"/>
      <c r="M311" s="22"/>
      <c r="N311" s="22"/>
      <c r="O311" s="22"/>
      <c r="P311" s="22"/>
      <c r="Q311" s="22"/>
    </row>
    <row r="312" ht="21" customHeight="1" spans="1:17">
      <c r="A312" s="102" t="s">
        <v>201</v>
      </c>
      <c r="B312" s="87" t="s">
        <v>1136</v>
      </c>
      <c r="C312" s="87" t="s">
        <v>1035</v>
      </c>
      <c r="D312" s="100" t="s">
        <v>751</v>
      </c>
      <c r="E312" s="101">
        <v>1</v>
      </c>
      <c r="F312" s="22"/>
      <c r="G312" s="22">
        <v>78510</v>
      </c>
      <c r="H312" s="22">
        <v>78510</v>
      </c>
      <c r="I312" s="22"/>
      <c r="J312" s="22"/>
      <c r="K312" s="22"/>
      <c r="L312" s="22"/>
      <c r="M312" s="22"/>
      <c r="N312" s="22"/>
      <c r="O312" s="22"/>
      <c r="P312" s="22"/>
      <c r="Q312" s="22"/>
    </row>
    <row r="313" ht="21" customHeight="1" spans="1:17">
      <c r="A313" s="102" t="s">
        <v>410</v>
      </c>
      <c r="B313" s="87" t="s">
        <v>1113</v>
      </c>
      <c r="C313" s="87" t="s">
        <v>1114</v>
      </c>
      <c r="D313" s="100" t="s">
        <v>1115</v>
      </c>
      <c r="E313" s="101">
        <v>3</v>
      </c>
      <c r="F313" s="22">
        <v>2700</v>
      </c>
      <c r="G313" s="22">
        <v>2700</v>
      </c>
      <c r="H313" s="22">
        <v>2700</v>
      </c>
      <c r="I313" s="22"/>
      <c r="J313" s="22"/>
      <c r="K313" s="22"/>
      <c r="L313" s="22"/>
      <c r="M313" s="22"/>
      <c r="N313" s="22"/>
      <c r="O313" s="22"/>
      <c r="P313" s="22"/>
      <c r="Q313" s="22"/>
    </row>
    <row r="314" ht="21" customHeight="1" spans="1:17">
      <c r="A314" s="102" t="s">
        <v>410</v>
      </c>
      <c r="B314" s="87" t="s">
        <v>1173</v>
      </c>
      <c r="C314" s="87" t="s">
        <v>1142</v>
      </c>
      <c r="D314" s="100" t="s">
        <v>1054</v>
      </c>
      <c r="E314" s="101">
        <v>3</v>
      </c>
      <c r="F314" s="22">
        <v>6000</v>
      </c>
      <c r="G314" s="22">
        <v>6000</v>
      </c>
      <c r="H314" s="22">
        <v>6000</v>
      </c>
      <c r="I314" s="22"/>
      <c r="J314" s="22"/>
      <c r="K314" s="22"/>
      <c r="L314" s="22"/>
      <c r="M314" s="22"/>
      <c r="N314" s="22"/>
      <c r="O314" s="22"/>
      <c r="P314" s="22"/>
      <c r="Q314" s="22"/>
    </row>
    <row r="315" ht="21" customHeight="1" spans="1:17">
      <c r="A315" s="102" t="s">
        <v>410</v>
      </c>
      <c r="B315" s="87" t="s">
        <v>1127</v>
      </c>
      <c r="C315" s="87" t="s">
        <v>1128</v>
      </c>
      <c r="D315" s="100" t="s">
        <v>1054</v>
      </c>
      <c r="E315" s="101">
        <v>1</v>
      </c>
      <c r="F315" s="22">
        <v>14500</v>
      </c>
      <c r="G315" s="22">
        <v>14500</v>
      </c>
      <c r="H315" s="22">
        <v>14500</v>
      </c>
      <c r="I315" s="22"/>
      <c r="J315" s="22"/>
      <c r="K315" s="22"/>
      <c r="L315" s="22"/>
      <c r="M315" s="22"/>
      <c r="N315" s="22"/>
      <c r="O315" s="22"/>
      <c r="P315" s="22"/>
      <c r="Q315" s="22"/>
    </row>
    <row r="316" ht="21" customHeight="1" spans="1:17">
      <c r="A316" s="102" t="s">
        <v>410</v>
      </c>
      <c r="B316" s="87" t="s">
        <v>1168</v>
      </c>
      <c r="C316" s="87" t="s">
        <v>1093</v>
      </c>
      <c r="D316" s="100" t="s">
        <v>1054</v>
      </c>
      <c r="E316" s="101">
        <v>16</v>
      </c>
      <c r="F316" s="22">
        <v>56000</v>
      </c>
      <c r="G316" s="22">
        <v>56000</v>
      </c>
      <c r="H316" s="22">
        <v>56000</v>
      </c>
      <c r="I316" s="22"/>
      <c r="J316" s="22"/>
      <c r="K316" s="22"/>
      <c r="L316" s="22"/>
      <c r="M316" s="22"/>
      <c r="N316" s="22"/>
      <c r="O316" s="22"/>
      <c r="P316" s="22"/>
      <c r="Q316" s="22"/>
    </row>
    <row r="317" ht="21" customHeight="1" spans="1:17">
      <c r="A317" s="102" t="s">
        <v>410</v>
      </c>
      <c r="B317" s="87" t="s">
        <v>1148</v>
      </c>
      <c r="C317" s="87" t="s">
        <v>1053</v>
      </c>
      <c r="D317" s="100" t="s">
        <v>1054</v>
      </c>
      <c r="E317" s="101">
        <v>4</v>
      </c>
      <c r="F317" s="22">
        <v>20000</v>
      </c>
      <c r="G317" s="22">
        <v>20000</v>
      </c>
      <c r="H317" s="22">
        <v>20000</v>
      </c>
      <c r="I317" s="22"/>
      <c r="J317" s="22"/>
      <c r="K317" s="22"/>
      <c r="L317" s="22"/>
      <c r="M317" s="22"/>
      <c r="N317" s="22"/>
      <c r="O317" s="22"/>
      <c r="P317" s="22"/>
      <c r="Q317" s="22"/>
    </row>
    <row r="318" ht="21" customHeight="1" spans="1:17">
      <c r="A318" s="102" t="s">
        <v>410</v>
      </c>
      <c r="B318" s="87" t="s">
        <v>1078</v>
      </c>
      <c r="C318" s="87" t="s">
        <v>1079</v>
      </c>
      <c r="D318" s="100" t="s">
        <v>1040</v>
      </c>
      <c r="E318" s="101">
        <v>1</v>
      </c>
      <c r="F318" s="22">
        <v>1000</v>
      </c>
      <c r="G318" s="22">
        <v>1000</v>
      </c>
      <c r="H318" s="22">
        <v>1000</v>
      </c>
      <c r="I318" s="22"/>
      <c r="J318" s="22"/>
      <c r="K318" s="22"/>
      <c r="L318" s="22"/>
      <c r="M318" s="22"/>
      <c r="N318" s="22"/>
      <c r="O318" s="22"/>
      <c r="P318" s="22"/>
      <c r="Q318" s="22"/>
    </row>
    <row r="319" ht="21" customHeight="1" spans="1:17">
      <c r="A319" s="102" t="s">
        <v>390</v>
      </c>
      <c r="B319" s="87" t="s">
        <v>1220</v>
      </c>
      <c r="C319" s="87" t="s">
        <v>1221</v>
      </c>
      <c r="D319" s="100" t="s">
        <v>1054</v>
      </c>
      <c r="E319" s="101">
        <v>1</v>
      </c>
      <c r="F319" s="22">
        <v>5500</v>
      </c>
      <c r="G319" s="22">
        <v>5500</v>
      </c>
      <c r="H319" s="22">
        <v>5500</v>
      </c>
      <c r="I319" s="22"/>
      <c r="J319" s="22"/>
      <c r="K319" s="22"/>
      <c r="L319" s="22"/>
      <c r="M319" s="22"/>
      <c r="N319" s="22"/>
      <c r="O319" s="22"/>
      <c r="P319" s="22"/>
      <c r="Q319" s="22"/>
    </row>
    <row r="320" ht="21" customHeight="1" spans="1:17">
      <c r="A320" s="102" t="s">
        <v>390</v>
      </c>
      <c r="B320" s="87" t="s">
        <v>1113</v>
      </c>
      <c r="C320" s="87" t="s">
        <v>1114</v>
      </c>
      <c r="D320" s="100" t="s">
        <v>1115</v>
      </c>
      <c r="E320" s="101">
        <v>5</v>
      </c>
      <c r="F320" s="22">
        <v>4500</v>
      </c>
      <c r="G320" s="22">
        <v>4500</v>
      </c>
      <c r="H320" s="22">
        <v>4500</v>
      </c>
      <c r="I320" s="22"/>
      <c r="J320" s="22"/>
      <c r="K320" s="22"/>
      <c r="L320" s="22"/>
      <c r="M320" s="22"/>
      <c r="N320" s="22"/>
      <c r="O320" s="22"/>
      <c r="P320" s="22"/>
      <c r="Q320" s="22"/>
    </row>
    <row r="321" ht="21" customHeight="1" spans="1:17">
      <c r="A321" s="102" t="s">
        <v>390</v>
      </c>
      <c r="B321" s="87" t="s">
        <v>1257</v>
      </c>
      <c r="C321" s="87" t="s">
        <v>1088</v>
      </c>
      <c r="D321" s="100" t="s">
        <v>1054</v>
      </c>
      <c r="E321" s="101">
        <v>2</v>
      </c>
      <c r="F321" s="22">
        <v>12000</v>
      </c>
      <c r="G321" s="22">
        <v>12000</v>
      </c>
      <c r="H321" s="22">
        <v>12000</v>
      </c>
      <c r="I321" s="22"/>
      <c r="J321" s="22"/>
      <c r="K321" s="22"/>
      <c r="L321" s="22"/>
      <c r="M321" s="22"/>
      <c r="N321" s="22"/>
      <c r="O321" s="22"/>
      <c r="P321" s="22"/>
      <c r="Q321" s="22"/>
    </row>
    <row r="322" ht="21" customHeight="1" spans="1:17">
      <c r="A322" s="102" t="s">
        <v>390</v>
      </c>
      <c r="B322" s="87" t="s">
        <v>1173</v>
      </c>
      <c r="C322" s="87" t="s">
        <v>1142</v>
      </c>
      <c r="D322" s="100" t="s">
        <v>1054</v>
      </c>
      <c r="E322" s="101">
        <v>7</v>
      </c>
      <c r="F322" s="22">
        <v>14000</v>
      </c>
      <c r="G322" s="22">
        <v>14000</v>
      </c>
      <c r="H322" s="22">
        <v>14000</v>
      </c>
      <c r="I322" s="22"/>
      <c r="J322" s="22"/>
      <c r="K322" s="22"/>
      <c r="L322" s="22"/>
      <c r="M322" s="22"/>
      <c r="N322" s="22"/>
      <c r="O322" s="22"/>
      <c r="P322" s="22"/>
      <c r="Q322" s="22"/>
    </row>
    <row r="323" ht="21" customHeight="1" spans="1:17">
      <c r="A323" s="102" t="s">
        <v>390</v>
      </c>
      <c r="B323" s="87" t="s">
        <v>1258</v>
      </c>
      <c r="C323" s="87" t="s">
        <v>1128</v>
      </c>
      <c r="D323" s="100" t="s">
        <v>1054</v>
      </c>
      <c r="E323" s="101">
        <v>1</v>
      </c>
      <c r="F323" s="22">
        <v>20000</v>
      </c>
      <c r="G323" s="22">
        <v>20000</v>
      </c>
      <c r="H323" s="22">
        <v>20000</v>
      </c>
      <c r="I323" s="22"/>
      <c r="J323" s="22"/>
      <c r="K323" s="22"/>
      <c r="L323" s="22"/>
      <c r="M323" s="22"/>
      <c r="N323" s="22"/>
      <c r="O323" s="22"/>
      <c r="P323" s="22"/>
      <c r="Q323" s="22"/>
    </row>
    <row r="324" ht="21" customHeight="1" spans="1:17">
      <c r="A324" s="102" t="s">
        <v>390</v>
      </c>
      <c r="B324" s="87" t="s">
        <v>1148</v>
      </c>
      <c r="C324" s="87" t="s">
        <v>1053</v>
      </c>
      <c r="D324" s="100" t="s">
        <v>1054</v>
      </c>
      <c r="E324" s="101">
        <v>1</v>
      </c>
      <c r="F324" s="22">
        <v>5000</v>
      </c>
      <c r="G324" s="22">
        <v>5000</v>
      </c>
      <c r="H324" s="22">
        <v>5000</v>
      </c>
      <c r="I324" s="22"/>
      <c r="J324" s="22"/>
      <c r="K324" s="22"/>
      <c r="L324" s="22"/>
      <c r="M324" s="22"/>
      <c r="N324" s="22"/>
      <c r="O324" s="22"/>
      <c r="P324" s="22"/>
      <c r="Q324" s="22"/>
    </row>
    <row r="325" ht="21" customHeight="1" spans="1:17">
      <c r="A325" s="102" t="s">
        <v>390</v>
      </c>
      <c r="B325" s="87" t="s">
        <v>1078</v>
      </c>
      <c r="C325" s="87" t="s">
        <v>1079</v>
      </c>
      <c r="D325" s="100" t="s">
        <v>1040</v>
      </c>
      <c r="E325" s="101">
        <v>5</v>
      </c>
      <c r="F325" s="22">
        <v>5000</v>
      </c>
      <c r="G325" s="22">
        <v>5000</v>
      </c>
      <c r="H325" s="22">
        <v>5000</v>
      </c>
      <c r="I325" s="22"/>
      <c r="J325" s="22"/>
      <c r="K325" s="22"/>
      <c r="L325" s="22"/>
      <c r="M325" s="22"/>
      <c r="N325" s="22"/>
      <c r="O325" s="22"/>
      <c r="P325" s="22"/>
      <c r="Q325" s="22"/>
    </row>
    <row r="326" ht="21" customHeight="1" spans="1:17">
      <c r="A326" s="99" t="s">
        <v>76</v>
      </c>
      <c r="B326" s="23"/>
      <c r="C326" s="23"/>
      <c r="D326" s="23"/>
      <c r="E326" s="23"/>
      <c r="F326" s="22">
        <v>202636</v>
      </c>
      <c r="G326" s="22">
        <v>367636</v>
      </c>
      <c r="H326" s="22">
        <v>367636</v>
      </c>
      <c r="I326" s="22"/>
      <c r="J326" s="22"/>
      <c r="K326" s="22"/>
      <c r="L326" s="22"/>
      <c r="M326" s="22"/>
      <c r="N326" s="22"/>
      <c r="O326" s="22"/>
      <c r="P326" s="22"/>
      <c r="Q326" s="22"/>
    </row>
    <row r="327" ht="21" customHeight="1" spans="1:17">
      <c r="A327" s="102" t="s">
        <v>201</v>
      </c>
      <c r="B327" s="87" t="s">
        <v>1095</v>
      </c>
      <c r="C327" s="87" t="s">
        <v>1032</v>
      </c>
      <c r="D327" s="100" t="s">
        <v>1065</v>
      </c>
      <c r="E327" s="101">
        <v>1</v>
      </c>
      <c r="F327" s="22"/>
      <c r="G327" s="22">
        <v>140000</v>
      </c>
      <c r="H327" s="22">
        <v>140000</v>
      </c>
      <c r="I327" s="22"/>
      <c r="J327" s="22"/>
      <c r="K327" s="22"/>
      <c r="L327" s="22"/>
      <c r="M327" s="22"/>
      <c r="N327" s="22"/>
      <c r="O327" s="22"/>
      <c r="P327" s="22"/>
      <c r="Q327" s="22"/>
    </row>
    <row r="328" ht="21" customHeight="1" spans="1:17">
      <c r="A328" s="102" t="s">
        <v>201</v>
      </c>
      <c r="B328" s="87" t="s">
        <v>1096</v>
      </c>
      <c r="C328" s="87" t="s">
        <v>1097</v>
      </c>
      <c r="D328" s="100" t="s">
        <v>1065</v>
      </c>
      <c r="E328" s="101">
        <v>1</v>
      </c>
      <c r="F328" s="22">
        <v>85000</v>
      </c>
      <c r="G328" s="22">
        <v>85000</v>
      </c>
      <c r="H328" s="22">
        <v>85000</v>
      </c>
      <c r="I328" s="22"/>
      <c r="J328" s="22"/>
      <c r="K328" s="22"/>
      <c r="L328" s="22"/>
      <c r="M328" s="22"/>
      <c r="N328" s="22"/>
      <c r="O328" s="22"/>
      <c r="P328" s="22"/>
      <c r="Q328" s="22"/>
    </row>
    <row r="329" ht="21" customHeight="1" spans="1:17">
      <c r="A329" s="102" t="s">
        <v>201</v>
      </c>
      <c r="B329" s="87" t="s">
        <v>1109</v>
      </c>
      <c r="C329" s="87" t="s">
        <v>1035</v>
      </c>
      <c r="D329" s="100" t="s">
        <v>1065</v>
      </c>
      <c r="E329" s="101">
        <v>1</v>
      </c>
      <c r="F329" s="22"/>
      <c r="G329" s="22">
        <v>25000</v>
      </c>
      <c r="H329" s="22">
        <v>25000</v>
      </c>
      <c r="I329" s="22"/>
      <c r="J329" s="22"/>
      <c r="K329" s="22"/>
      <c r="L329" s="22"/>
      <c r="M329" s="22"/>
      <c r="N329" s="22"/>
      <c r="O329" s="22"/>
      <c r="P329" s="22"/>
      <c r="Q329" s="22"/>
    </row>
    <row r="330" ht="21" customHeight="1" spans="1:17">
      <c r="A330" s="102" t="s">
        <v>226</v>
      </c>
      <c r="B330" s="87" t="s">
        <v>1041</v>
      </c>
      <c r="C330" s="87" t="s">
        <v>1042</v>
      </c>
      <c r="D330" s="100" t="s">
        <v>1222</v>
      </c>
      <c r="E330" s="101">
        <v>1</v>
      </c>
      <c r="F330" s="22">
        <v>10000</v>
      </c>
      <c r="G330" s="22">
        <v>10000</v>
      </c>
      <c r="H330" s="22">
        <v>10000</v>
      </c>
      <c r="I330" s="22"/>
      <c r="J330" s="22"/>
      <c r="K330" s="22"/>
      <c r="L330" s="22"/>
      <c r="M330" s="22"/>
      <c r="N330" s="22"/>
      <c r="O330" s="22"/>
      <c r="P330" s="22"/>
      <c r="Q330" s="22"/>
    </row>
    <row r="331" ht="21" customHeight="1" spans="1:17">
      <c r="A331" s="102" t="s">
        <v>410</v>
      </c>
      <c r="B331" s="87" t="s">
        <v>1259</v>
      </c>
      <c r="C331" s="87" t="s">
        <v>1221</v>
      </c>
      <c r="D331" s="100" t="s">
        <v>1054</v>
      </c>
      <c r="E331" s="101">
        <v>1</v>
      </c>
      <c r="F331" s="22">
        <v>7600</v>
      </c>
      <c r="G331" s="22">
        <v>7600</v>
      </c>
      <c r="H331" s="22">
        <v>7600</v>
      </c>
      <c r="I331" s="22"/>
      <c r="J331" s="22"/>
      <c r="K331" s="22"/>
      <c r="L331" s="22"/>
      <c r="M331" s="22"/>
      <c r="N331" s="22"/>
      <c r="O331" s="22"/>
      <c r="P331" s="22"/>
      <c r="Q331" s="22"/>
    </row>
    <row r="332" ht="21" customHeight="1" spans="1:17">
      <c r="A332" s="102" t="s">
        <v>410</v>
      </c>
      <c r="B332" s="87" t="s">
        <v>1260</v>
      </c>
      <c r="C332" s="87" t="s">
        <v>1100</v>
      </c>
      <c r="D332" s="100" t="s">
        <v>1254</v>
      </c>
      <c r="E332" s="101">
        <v>1</v>
      </c>
      <c r="F332" s="22">
        <v>3588</v>
      </c>
      <c r="G332" s="22">
        <v>3588</v>
      </c>
      <c r="H332" s="22">
        <v>3588</v>
      </c>
      <c r="I332" s="22"/>
      <c r="J332" s="22"/>
      <c r="K332" s="22"/>
      <c r="L332" s="22"/>
      <c r="M332" s="22"/>
      <c r="N332" s="22"/>
      <c r="O332" s="22"/>
      <c r="P332" s="22"/>
      <c r="Q332" s="22"/>
    </row>
    <row r="333" ht="21" customHeight="1" spans="1:17">
      <c r="A333" s="102" t="s">
        <v>410</v>
      </c>
      <c r="B333" s="87" t="s">
        <v>1261</v>
      </c>
      <c r="C333" s="87" t="s">
        <v>1100</v>
      </c>
      <c r="D333" s="100" t="s">
        <v>1254</v>
      </c>
      <c r="E333" s="101">
        <v>1</v>
      </c>
      <c r="F333" s="22">
        <v>4048</v>
      </c>
      <c r="G333" s="22">
        <v>4048</v>
      </c>
      <c r="H333" s="22">
        <v>4048</v>
      </c>
      <c r="I333" s="22"/>
      <c r="J333" s="22"/>
      <c r="K333" s="22"/>
      <c r="L333" s="22"/>
      <c r="M333" s="22"/>
      <c r="N333" s="22"/>
      <c r="O333" s="22"/>
      <c r="P333" s="22"/>
      <c r="Q333" s="22"/>
    </row>
    <row r="334" ht="21" customHeight="1" spans="1:17">
      <c r="A334" s="102" t="s">
        <v>410</v>
      </c>
      <c r="B334" s="87" t="s">
        <v>1119</v>
      </c>
      <c r="C334" s="87" t="s">
        <v>1088</v>
      </c>
      <c r="D334" s="100" t="s">
        <v>1054</v>
      </c>
      <c r="E334" s="101">
        <v>1</v>
      </c>
      <c r="F334" s="22">
        <v>6900</v>
      </c>
      <c r="G334" s="22">
        <v>6900</v>
      </c>
      <c r="H334" s="22">
        <v>6900</v>
      </c>
      <c r="I334" s="22"/>
      <c r="J334" s="22"/>
      <c r="K334" s="22"/>
      <c r="L334" s="22"/>
      <c r="M334" s="22"/>
      <c r="N334" s="22"/>
      <c r="O334" s="22"/>
      <c r="P334" s="22"/>
      <c r="Q334" s="22"/>
    </row>
    <row r="335" ht="21" customHeight="1" spans="1:17">
      <c r="A335" s="102" t="s">
        <v>410</v>
      </c>
      <c r="B335" s="87" t="s">
        <v>1262</v>
      </c>
      <c r="C335" s="87" t="s">
        <v>1048</v>
      </c>
      <c r="D335" s="100" t="s">
        <v>1101</v>
      </c>
      <c r="E335" s="101">
        <v>15</v>
      </c>
      <c r="F335" s="22">
        <v>9300</v>
      </c>
      <c r="G335" s="22">
        <v>9300</v>
      </c>
      <c r="H335" s="22">
        <v>9300</v>
      </c>
      <c r="I335" s="22"/>
      <c r="J335" s="22"/>
      <c r="K335" s="22"/>
      <c r="L335" s="22"/>
      <c r="M335" s="22"/>
      <c r="N335" s="22"/>
      <c r="O335" s="22"/>
      <c r="P335" s="22"/>
      <c r="Q335" s="22"/>
    </row>
    <row r="336" ht="21" customHeight="1" spans="1:17">
      <c r="A336" s="102" t="s">
        <v>410</v>
      </c>
      <c r="B336" s="87" t="s">
        <v>1131</v>
      </c>
      <c r="C336" s="87" t="s">
        <v>1053</v>
      </c>
      <c r="D336" s="100" t="s">
        <v>1054</v>
      </c>
      <c r="E336" s="101">
        <v>5</v>
      </c>
      <c r="F336" s="22">
        <v>30000</v>
      </c>
      <c r="G336" s="22">
        <v>30000</v>
      </c>
      <c r="H336" s="22">
        <v>30000</v>
      </c>
      <c r="I336" s="22"/>
      <c r="J336" s="22"/>
      <c r="K336" s="22"/>
      <c r="L336" s="22"/>
      <c r="M336" s="22"/>
      <c r="N336" s="22"/>
      <c r="O336" s="22"/>
      <c r="P336" s="22"/>
      <c r="Q336" s="22"/>
    </row>
    <row r="337" ht="21" customHeight="1" spans="1:17">
      <c r="A337" s="102" t="s">
        <v>390</v>
      </c>
      <c r="B337" s="87" t="s">
        <v>1259</v>
      </c>
      <c r="C337" s="87" t="s">
        <v>1058</v>
      </c>
      <c r="D337" s="100" t="s">
        <v>1054</v>
      </c>
      <c r="E337" s="101">
        <v>6</v>
      </c>
      <c r="F337" s="22">
        <v>9000</v>
      </c>
      <c r="G337" s="22">
        <v>9000</v>
      </c>
      <c r="H337" s="22">
        <v>9000</v>
      </c>
      <c r="I337" s="22"/>
      <c r="J337" s="22"/>
      <c r="K337" s="22"/>
      <c r="L337" s="22"/>
      <c r="M337" s="22"/>
      <c r="N337" s="22"/>
      <c r="O337" s="22"/>
      <c r="P337" s="22"/>
      <c r="Q337" s="22"/>
    </row>
    <row r="338" ht="21" customHeight="1" spans="1:17">
      <c r="A338" s="102" t="s">
        <v>390</v>
      </c>
      <c r="B338" s="87" t="s">
        <v>1263</v>
      </c>
      <c r="C338" s="87" t="s">
        <v>1114</v>
      </c>
      <c r="D338" s="100" t="s">
        <v>1101</v>
      </c>
      <c r="E338" s="101">
        <v>10</v>
      </c>
      <c r="F338" s="22">
        <v>18400</v>
      </c>
      <c r="G338" s="22">
        <v>18400</v>
      </c>
      <c r="H338" s="22">
        <v>18400</v>
      </c>
      <c r="I338" s="22"/>
      <c r="J338" s="22"/>
      <c r="K338" s="22"/>
      <c r="L338" s="22"/>
      <c r="M338" s="22"/>
      <c r="N338" s="22"/>
      <c r="O338" s="22"/>
      <c r="P338" s="22"/>
      <c r="Q338" s="22"/>
    </row>
    <row r="339" ht="21" customHeight="1" spans="1:17">
      <c r="A339" s="102" t="s">
        <v>390</v>
      </c>
      <c r="B339" s="87" t="s">
        <v>1116</v>
      </c>
      <c r="C339" s="87" t="s">
        <v>1117</v>
      </c>
      <c r="D339" s="100" t="s">
        <v>932</v>
      </c>
      <c r="E339" s="101">
        <v>4</v>
      </c>
      <c r="F339" s="22">
        <v>4800</v>
      </c>
      <c r="G339" s="22">
        <v>4800</v>
      </c>
      <c r="H339" s="22">
        <v>4800</v>
      </c>
      <c r="I339" s="22"/>
      <c r="J339" s="22"/>
      <c r="K339" s="22"/>
      <c r="L339" s="22"/>
      <c r="M339" s="22"/>
      <c r="N339" s="22"/>
      <c r="O339" s="22"/>
      <c r="P339" s="22"/>
      <c r="Q339" s="22"/>
    </row>
    <row r="340" ht="21" customHeight="1" spans="1:17">
      <c r="A340" s="102" t="s">
        <v>390</v>
      </c>
      <c r="B340" s="87" t="s">
        <v>1264</v>
      </c>
      <c r="C340" s="87" t="s">
        <v>1093</v>
      </c>
      <c r="D340" s="100" t="s">
        <v>1054</v>
      </c>
      <c r="E340" s="101">
        <v>2</v>
      </c>
      <c r="F340" s="22">
        <v>9800</v>
      </c>
      <c r="G340" s="22">
        <v>9800</v>
      </c>
      <c r="H340" s="22">
        <v>9800</v>
      </c>
      <c r="I340" s="22"/>
      <c r="J340" s="22"/>
      <c r="K340" s="22"/>
      <c r="L340" s="22"/>
      <c r="M340" s="22"/>
      <c r="N340" s="22"/>
      <c r="O340" s="22"/>
      <c r="P340" s="22"/>
      <c r="Q340" s="22"/>
    </row>
    <row r="341" ht="21" customHeight="1" spans="1:17">
      <c r="A341" s="102" t="s">
        <v>390</v>
      </c>
      <c r="B341" s="87" t="s">
        <v>1265</v>
      </c>
      <c r="C341" s="87" t="s">
        <v>1093</v>
      </c>
      <c r="D341" s="100" t="s">
        <v>1054</v>
      </c>
      <c r="E341" s="101">
        <v>2</v>
      </c>
      <c r="F341" s="22">
        <v>4200</v>
      </c>
      <c r="G341" s="22">
        <v>4200</v>
      </c>
      <c r="H341" s="22">
        <v>4200</v>
      </c>
      <c r="I341" s="22"/>
      <c r="J341" s="22"/>
      <c r="K341" s="22"/>
      <c r="L341" s="22"/>
      <c r="M341" s="22"/>
      <c r="N341" s="22"/>
      <c r="O341" s="22"/>
      <c r="P341" s="22"/>
      <c r="Q341" s="22"/>
    </row>
    <row r="342" ht="21" customHeight="1" spans="1:17">
      <c r="A342" s="99" t="s">
        <v>78</v>
      </c>
      <c r="B342" s="23"/>
      <c r="C342" s="23"/>
      <c r="D342" s="23"/>
      <c r="E342" s="23"/>
      <c r="F342" s="22">
        <v>197000</v>
      </c>
      <c r="G342" s="22">
        <v>392000</v>
      </c>
      <c r="H342" s="22">
        <v>392000</v>
      </c>
      <c r="I342" s="22"/>
      <c r="J342" s="22"/>
      <c r="K342" s="22"/>
      <c r="L342" s="22"/>
      <c r="M342" s="22"/>
      <c r="N342" s="22"/>
      <c r="O342" s="22"/>
      <c r="P342" s="22"/>
      <c r="Q342" s="22"/>
    </row>
    <row r="343" ht="21" customHeight="1" spans="1:17">
      <c r="A343" s="102" t="s">
        <v>226</v>
      </c>
      <c r="B343" s="87" t="s">
        <v>1176</v>
      </c>
      <c r="C343" s="87" t="s">
        <v>1056</v>
      </c>
      <c r="D343" s="100" t="s">
        <v>1054</v>
      </c>
      <c r="E343" s="101">
        <v>1</v>
      </c>
      <c r="F343" s="22">
        <v>4000</v>
      </c>
      <c r="G343" s="22">
        <v>4000</v>
      </c>
      <c r="H343" s="22">
        <v>4000</v>
      </c>
      <c r="I343" s="22"/>
      <c r="J343" s="22"/>
      <c r="K343" s="22"/>
      <c r="L343" s="22"/>
      <c r="M343" s="22"/>
      <c r="N343" s="22"/>
      <c r="O343" s="22"/>
      <c r="P343" s="22"/>
      <c r="Q343" s="22"/>
    </row>
    <row r="344" ht="21" customHeight="1" spans="1:17">
      <c r="A344" s="102" t="s">
        <v>226</v>
      </c>
      <c r="B344" s="87" t="s">
        <v>1266</v>
      </c>
      <c r="C344" s="87" t="s">
        <v>1058</v>
      </c>
      <c r="D344" s="100" t="s">
        <v>1054</v>
      </c>
      <c r="E344" s="101">
        <v>4</v>
      </c>
      <c r="F344" s="22">
        <v>5800</v>
      </c>
      <c r="G344" s="22">
        <v>5800</v>
      </c>
      <c r="H344" s="22">
        <v>5800</v>
      </c>
      <c r="I344" s="22"/>
      <c r="J344" s="22"/>
      <c r="K344" s="22"/>
      <c r="L344" s="22"/>
      <c r="M344" s="22"/>
      <c r="N344" s="22"/>
      <c r="O344" s="22"/>
      <c r="P344" s="22"/>
      <c r="Q344" s="22"/>
    </row>
    <row r="345" ht="21" customHeight="1" spans="1:17">
      <c r="A345" s="102" t="s">
        <v>226</v>
      </c>
      <c r="B345" s="87" t="s">
        <v>1113</v>
      </c>
      <c r="C345" s="87" t="s">
        <v>1114</v>
      </c>
      <c r="D345" s="100" t="s">
        <v>1115</v>
      </c>
      <c r="E345" s="101">
        <v>4</v>
      </c>
      <c r="F345" s="22">
        <v>4800</v>
      </c>
      <c r="G345" s="22">
        <v>4800</v>
      </c>
      <c r="H345" s="22">
        <v>4800</v>
      </c>
      <c r="I345" s="22"/>
      <c r="J345" s="22"/>
      <c r="K345" s="22"/>
      <c r="L345" s="22"/>
      <c r="M345" s="22"/>
      <c r="N345" s="22"/>
      <c r="O345" s="22"/>
      <c r="P345" s="22"/>
      <c r="Q345" s="22"/>
    </row>
    <row r="346" ht="21" customHeight="1" spans="1:17">
      <c r="A346" s="102" t="s">
        <v>226</v>
      </c>
      <c r="B346" s="87" t="s">
        <v>1267</v>
      </c>
      <c r="C346" s="87" t="s">
        <v>1088</v>
      </c>
      <c r="D346" s="100" t="s">
        <v>1054</v>
      </c>
      <c r="E346" s="101">
        <v>3</v>
      </c>
      <c r="F346" s="22">
        <v>23700</v>
      </c>
      <c r="G346" s="22">
        <v>23700</v>
      </c>
      <c r="H346" s="22">
        <v>23700</v>
      </c>
      <c r="I346" s="22"/>
      <c r="J346" s="22"/>
      <c r="K346" s="22"/>
      <c r="L346" s="22"/>
      <c r="M346" s="22"/>
      <c r="N346" s="22"/>
      <c r="O346" s="22"/>
      <c r="P346" s="22"/>
      <c r="Q346" s="22"/>
    </row>
    <row r="347" ht="21" customHeight="1" spans="1:17">
      <c r="A347" s="102" t="s">
        <v>226</v>
      </c>
      <c r="B347" s="87" t="s">
        <v>1268</v>
      </c>
      <c r="C347" s="87" t="s">
        <v>1042</v>
      </c>
      <c r="D347" s="100" t="s">
        <v>1206</v>
      </c>
      <c r="E347" s="101">
        <v>60</v>
      </c>
      <c r="F347" s="22">
        <v>10800</v>
      </c>
      <c r="G347" s="22">
        <v>10800</v>
      </c>
      <c r="H347" s="22">
        <v>10800</v>
      </c>
      <c r="I347" s="22"/>
      <c r="J347" s="22"/>
      <c r="K347" s="22"/>
      <c r="L347" s="22"/>
      <c r="M347" s="22"/>
      <c r="N347" s="22"/>
      <c r="O347" s="22"/>
      <c r="P347" s="22"/>
      <c r="Q347" s="22"/>
    </row>
    <row r="348" ht="21" customHeight="1" spans="1:17">
      <c r="A348" s="102" t="s">
        <v>226</v>
      </c>
      <c r="B348" s="87" t="s">
        <v>1269</v>
      </c>
      <c r="C348" s="87" t="s">
        <v>1105</v>
      </c>
      <c r="D348" s="100" t="s">
        <v>932</v>
      </c>
      <c r="E348" s="101">
        <v>2</v>
      </c>
      <c r="F348" s="22">
        <v>2600</v>
      </c>
      <c r="G348" s="22">
        <v>2600</v>
      </c>
      <c r="H348" s="22">
        <v>2600</v>
      </c>
      <c r="I348" s="22"/>
      <c r="J348" s="22"/>
      <c r="K348" s="22"/>
      <c r="L348" s="22"/>
      <c r="M348" s="22"/>
      <c r="N348" s="22"/>
      <c r="O348" s="22"/>
      <c r="P348" s="22"/>
      <c r="Q348" s="22"/>
    </row>
    <row r="349" ht="21" customHeight="1" spans="1:17">
      <c r="A349" s="102" t="s">
        <v>226</v>
      </c>
      <c r="B349" s="87" t="s">
        <v>1240</v>
      </c>
      <c r="C349" s="87" t="s">
        <v>1153</v>
      </c>
      <c r="D349" s="100" t="s">
        <v>1115</v>
      </c>
      <c r="E349" s="101">
        <v>4</v>
      </c>
      <c r="F349" s="22">
        <v>4000</v>
      </c>
      <c r="G349" s="22">
        <v>4000</v>
      </c>
      <c r="H349" s="22">
        <v>4000</v>
      </c>
      <c r="I349" s="22"/>
      <c r="J349" s="22"/>
      <c r="K349" s="22"/>
      <c r="L349" s="22"/>
      <c r="M349" s="22"/>
      <c r="N349" s="22"/>
      <c r="O349" s="22"/>
      <c r="P349" s="22"/>
      <c r="Q349" s="22"/>
    </row>
    <row r="350" ht="21" customHeight="1" spans="1:17">
      <c r="A350" s="102" t="s">
        <v>226</v>
      </c>
      <c r="B350" s="87" t="s">
        <v>1120</v>
      </c>
      <c r="C350" s="87" t="s">
        <v>1121</v>
      </c>
      <c r="D350" s="100" t="s">
        <v>1054</v>
      </c>
      <c r="E350" s="101">
        <v>4</v>
      </c>
      <c r="F350" s="22">
        <v>3800</v>
      </c>
      <c r="G350" s="22">
        <v>3800</v>
      </c>
      <c r="H350" s="22">
        <v>3800</v>
      </c>
      <c r="I350" s="22"/>
      <c r="J350" s="22"/>
      <c r="K350" s="22"/>
      <c r="L350" s="22"/>
      <c r="M350" s="22"/>
      <c r="N350" s="22"/>
      <c r="O350" s="22"/>
      <c r="P350" s="22"/>
      <c r="Q350" s="22"/>
    </row>
    <row r="351" ht="21" customHeight="1" spans="1:17">
      <c r="A351" s="102" t="s">
        <v>226</v>
      </c>
      <c r="B351" s="87" t="s">
        <v>1148</v>
      </c>
      <c r="C351" s="87" t="s">
        <v>1053</v>
      </c>
      <c r="D351" s="100" t="s">
        <v>1054</v>
      </c>
      <c r="E351" s="101">
        <v>2</v>
      </c>
      <c r="F351" s="22">
        <v>11600</v>
      </c>
      <c r="G351" s="22">
        <v>11600</v>
      </c>
      <c r="H351" s="22">
        <v>11600</v>
      </c>
      <c r="I351" s="22"/>
      <c r="J351" s="22"/>
      <c r="K351" s="22"/>
      <c r="L351" s="22"/>
      <c r="M351" s="22"/>
      <c r="N351" s="22"/>
      <c r="O351" s="22"/>
      <c r="P351" s="22"/>
      <c r="Q351" s="22"/>
    </row>
    <row r="352" ht="21" customHeight="1" spans="1:17">
      <c r="A352" s="102" t="s">
        <v>226</v>
      </c>
      <c r="B352" s="87" t="s">
        <v>1078</v>
      </c>
      <c r="C352" s="87" t="s">
        <v>1079</v>
      </c>
      <c r="D352" s="100" t="s">
        <v>932</v>
      </c>
      <c r="E352" s="101">
        <v>5</v>
      </c>
      <c r="F352" s="22">
        <v>4900</v>
      </c>
      <c r="G352" s="22">
        <v>4900</v>
      </c>
      <c r="H352" s="22">
        <v>4900</v>
      </c>
      <c r="I352" s="22"/>
      <c r="J352" s="22"/>
      <c r="K352" s="22"/>
      <c r="L352" s="22"/>
      <c r="M352" s="22"/>
      <c r="N352" s="22"/>
      <c r="O352" s="22"/>
      <c r="P352" s="22"/>
      <c r="Q352" s="22"/>
    </row>
    <row r="353" ht="21" customHeight="1" spans="1:17">
      <c r="A353" s="102" t="s">
        <v>201</v>
      </c>
      <c r="B353" s="87" t="s">
        <v>1270</v>
      </c>
      <c r="C353" s="87" t="s">
        <v>1032</v>
      </c>
      <c r="D353" s="100" t="s">
        <v>1033</v>
      </c>
      <c r="E353" s="101">
        <v>1</v>
      </c>
      <c r="F353" s="22"/>
      <c r="G353" s="22">
        <v>125000</v>
      </c>
      <c r="H353" s="22">
        <v>125000</v>
      </c>
      <c r="I353" s="22"/>
      <c r="J353" s="22"/>
      <c r="K353" s="22"/>
      <c r="L353" s="22"/>
      <c r="M353" s="22"/>
      <c r="N353" s="22"/>
      <c r="O353" s="22"/>
      <c r="P353" s="22"/>
      <c r="Q353" s="22"/>
    </row>
    <row r="354" ht="21" customHeight="1" spans="1:17">
      <c r="A354" s="102" t="s">
        <v>201</v>
      </c>
      <c r="B354" s="87" t="s">
        <v>1271</v>
      </c>
      <c r="C354" s="87" t="s">
        <v>1097</v>
      </c>
      <c r="D354" s="100" t="s">
        <v>1033</v>
      </c>
      <c r="E354" s="101">
        <v>1</v>
      </c>
      <c r="F354" s="22">
        <v>121000</v>
      </c>
      <c r="G354" s="22">
        <v>121000</v>
      </c>
      <c r="H354" s="22">
        <v>121000</v>
      </c>
      <c r="I354" s="22"/>
      <c r="J354" s="22"/>
      <c r="K354" s="22"/>
      <c r="L354" s="22"/>
      <c r="M354" s="22"/>
      <c r="N354" s="22"/>
      <c r="O354" s="22"/>
      <c r="P354" s="22"/>
      <c r="Q354" s="22"/>
    </row>
    <row r="355" ht="21" customHeight="1" spans="1:17">
      <c r="A355" s="102" t="s">
        <v>201</v>
      </c>
      <c r="B355" s="87" t="s">
        <v>1234</v>
      </c>
      <c r="C355" s="87" t="s">
        <v>1035</v>
      </c>
      <c r="D355" s="100" t="s">
        <v>1033</v>
      </c>
      <c r="E355" s="101">
        <v>1</v>
      </c>
      <c r="F355" s="22"/>
      <c r="G355" s="22">
        <v>70000</v>
      </c>
      <c r="H355" s="22">
        <v>70000</v>
      </c>
      <c r="I355" s="22"/>
      <c r="J355" s="22"/>
      <c r="K355" s="22"/>
      <c r="L355" s="22"/>
      <c r="M355" s="22"/>
      <c r="N355" s="22"/>
      <c r="O355" s="22"/>
      <c r="P355" s="22"/>
      <c r="Q355" s="22"/>
    </row>
    <row r="356" ht="21" customHeight="1" spans="1:17">
      <c r="A356" s="99" t="s">
        <v>80</v>
      </c>
      <c r="B356" s="23"/>
      <c r="C356" s="23"/>
      <c r="D356" s="23"/>
      <c r="E356" s="23"/>
      <c r="F356" s="22">
        <v>540357.22</v>
      </c>
      <c r="G356" s="22">
        <v>11877929</v>
      </c>
      <c r="H356" s="22">
        <v>11877929</v>
      </c>
      <c r="I356" s="22"/>
      <c r="J356" s="22"/>
      <c r="K356" s="22"/>
      <c r="L356" s="22"/>
      <c r="M356" s="22"/>
      <c r="N356" s="22"/>
      <c r="O356" s="22"/>
      <c r="P356" s="22"/>
      <c r="Q356" s="22"/>
    </row>
    <row r="357" ht="21" customHeight="1" spans="1:17">
      <c r="A357" s="102" t="s">
        <v>478</v>
      </c>
      <c r="B357" s="87" t="s">
        <v>1272</v>
      </c>
      <c r="C357" s="87" t="s">
        <v>1273</v>
      </c>
      <c r="D357" s="100" t="s">
        <v>1065</v>
      </c>
      <c r="E357" s="101">
        <v>1</v>
      </c>
      <c r="F357" s="22">
        <v>286157.22</v>
      </c>
      <c r="G357" s="22">
        <v>286100</v>
      </c>
      <c r="H357" s="22">
        <v>286100</v>
      </c>
      <c r="I357" s="22"/>
      <c r="J357" s="22"/>
      <c r="K357" s="22"/>
      <c r="L357" s="22"/>
      <c r="M357" s="22"/>
      <c r="N357" s="22"/>
      <c r="O357" s="22"/>
      <c r="P357" s="22"/>
      <c r="Q357" s="22"/>
    </row>
    <row r="358" ht="33" customHeight="1" spans="1:17">
      <c r="A358" s="102" t="s">
        <v>476</v>
      </c>
      <c r="B358" s="87" t="s">
        <v>1274</v>
      </c>
      <c r="C358" s="87" t="s">
        <v>1275</v>
      </c>
      <c r="D358" s="100" t="s">
        <v>1065</v>
      </c>
      <c r="E358" s="101">
        <v>1</v>
      </c>
      <c r="F358" s="22"/>
      <c r="G358" s="22">
        <v>8270700</v>
      </c>
      <c r="H358" s="22">
        <v>8270700</v>
      </c>
      <c r="I358" s="22"/>
      <c r="J358" s="22"/>
      <c r="K358" s="22"/>
      <c r="L358" s="22"/>
      <c r="M358" s="22"/>
      <c r="N358" s="22"/>
      <c r="O358" s="22"/>
      <c r="P358" s="22"/>
      <c r="Q358" s="22"/>
    </row>
    <row r="359" ht="21" customHeight="1" spans="1:17">
      <c r="A359" s="102" t="s">
        <v>476</v>
      </c>
      <c r="B359" s="87" t="s">
        <v>1276</v>
      </c>
      <c r="C359" s="87" t="s">
        <v>1277</v>
      </c>
      <c r="D359" s="100" t="s">
        <v>1033</v>
      </c>
      <c r="E359" s="101">
        <v>1</v>
      </c>
      <c r="F359" s="22">
        <v>76000</v>
      </c>
      <c r="G359" s="22">
        <v>76000</v>
      </c>
      <c r="H359" s="22">
        <v>76000</v>
      </c>
      <c r="I359" s="22"/>
      <c r="J359" s="22"/>
      <c r="K359" s="22"/>
      <c r="L359" s="22"/>
      <c r="M359" s="22"/>
      <c r="N359" s="22"/>
      <c r="O359" s="22"/>
      <c r="P359" s="22"/>
      <c r="Q359" s="22"/>
    </row>
    <row r="360" ht="21" customHeight="1" spans="1:17">
      <c r="A360" s="102" t="s">
        <v>226</v>
      </c>
      <c r="B360" s="87" t="s">
        <v>1041</v>
      </c>
      <c r="C360" s="87" t="s">
        <v>1042</v>
      </c>
      <c r="D360" s="100" t="s">
        <v>1043</v>
      </c>
      <c r="E360" s="101">
        <v>80</v>
      </c>
      <c r="F360" s="22">
        <v>13200</v>
      </c>
      <c r="G360" s="22">
        <v>13200</v>
      </c>
      <c r="H360" s="22">
        <v>13200</v>
      </c>
      <c r="I360" s="22"/>
      <c r="J360" s="22"/>
      <c r="K360" s="22"/>
      <c r="L360" s="22"/>
      <c r="M360" s="22"/>
      <c r="N360" s="22"/>
      <c r="O360" s="22"/>
      <c r="P360" s="22"/>
      <c r="Q360" s="22"/>
    </row>
    <row r="361" ht="21" customHeight="1" spans="1:17">
      <c r="A361" s="102" t="s">
        <v>201</v>
      </c>
      <c r="B361" s="87" t="s">
        <v>1278</v>
      </c>
      <c r="C361" s="87" t="s">
        <v>1032</v>
      </c>
      <c r="D361" s="100" t="s">
        <v>1033</v>
      </c>
      <c r="E361" s="101">
        <v>1</v>
      </c>
      <c r="F361" s="22"/>
      <c r="G361" s="22">
        <v>25000</v>
      </c>
      <c r="H361" s="22">
        <v>25000</v>
      </c>
      <c r="I361" s="22"/>
      <c r="J361" s="22"/>
      <c r="K361" s="22"/>
      <c r="L361" s="22"/>
      <c r="M361" s="22"/>
      <c r="N361" s="22"/>
      <c r="O361" s="22"/>
      <c r="P361" s="22"/>
      <c r="Q361" s="22"/>
    </row>
    <row r="362" ht="21" customHeight="1" spans="1:17">
      <c r="A362" s="102" t="s">
        <v>201</v>
      </c>
      <c r="B362" s="87" t="s">
        <v>1279</v>
      </c>
      <c r="C362" s="87" t="s">
        <v>1097</v>
      </c>
      <c r="D362" s="100" t="s">
        <v>1033</v>
      </c>
      <c r="E362" s="101">
        <v>1</v>
      </c>
      <c r="F362" s="22">
        <v>165000</v>
      </c>
      <c r="G362" s="22">
        <v>55000</v>
      </c>
      <c r="H362" s="22">
        <v>55000</v>
      </c>
      <c r="I362" s="22"/>
      <c r="J362" s="22"/>
      <c r="K362" s="22"/>
      <c r="L362" s="22"/>
      <c r="M362" s="22"/>
      <c r="N362" s="22"/>
      <c r="O362" s="22"/>
      <c r="P362" s="22"/>
      <c r="Q362" s="22"/>
    </row>
    <row r="363" ht="21" customHeight="1" spans="1:17">
      <c r="A363" s="102" t="s">
        <v>201</v>
      </c>
      <c r="B363" s="87" t="s">
        <v>1280</v>
      </c>
      <c r="C363" s="87" t="s">
        <v>1035</v>
      </c>
      <c r="D363" s="100" t="s">
        <v>1065</v>
      </c>
      <c r="E363" s="101">
        <v>1</v>
      </c>
      <c r="F363" s="22"/>
      <c r="G363" s="22">
        <v>28329</v>
      </c>
      <c r="H363" s="22">
        <v>28329</v>
      </c>
      <c r="I363" s="22"/>
      <c r="J363" s="22"/>
      <c r="K363" s="22"/>
      <c r="L363" s="22"/>
      <c r="M363" s="22"/>
      <c r="N363" s="22"/>
      <c r="O363" s="22"/>
      <c r="P363" s="22"/>
      <c r="Q363" s="22"/>
    </row>
    <row r="364" ht="30" customHeight="1" spans="1:17">
      <c r="A364" s="102" t="s">
        <v>474</v>
      </c>
      <c r="B364" s="87" t="s">
        <v>1281</v>
      </c>
      <c r="C364" s="87" t="s">
        <v>1275</v>
      </c>
      <c r="D364" s="100" t="s">
        <v>1065</v>
      </c>
      <c r="E364" s="101">
        <v>1</v>
      </c>
      <c r="F364" s="22"/>
      <c r="G364" s="22">
        <v>3123600</v>
      </c>
      <c r="H364" s="22">
        <v>3123600</v>
      </c>
      <c r="I364" s="22"/>
      <c r="J364" s="22"/>
      <c r="K364" s="22"/>
      <c r="L364" s="22"/>
      <c r="M364" s="22"/>
      <c r="N364" s="22"/>
      <c r="O364" s="22"/>
      <c r="P364" s="22"/>
      <c r="Q364" s="22"/>
    </row>
    <row r="365" ht="21" customHeight="1" spans="1:17">
      <c r="A365" s="90" t="s">
        <v>141</v>
      </c>
      <c r="B365" s="91"/>
      <c r="C365" s="91"/>
      <c r="D365" s="91"/>
      <c r="E365" s="98"/>
      <c r="F365" s="22">
        <v>23978144.55</v>
      </c>
      <c r="G365" s="22">
        <v>72326956.93</v>
      </c>
      <c r="H365" s="22">
        <v>72323206.93</v>
      </c>
      <c r="I365" s="22"/>
      <c r="J365" s="22"/>
      <c r="K365" s="22"/>
      <c r="L365" s="22">
        <v>3750</v>
      </c>
      <c r="M365" s="22"/>
      <c r="N365" s="22"/>
      <c r="O365" s="22"/>
      <c r="P365" s="22"/>
      <c r="Q365" s="22">
        <v>3750</v>
      </c>
    </row>
  </sheetData>
  <mergeCells count="16">
    <mergeCell ref="A2:Q2"/>
    <mergeCell ref="A3:F3"/>
    <mergeCell ref="G4:Q4"/>
    <mergeCell ref="L5:Q5"/>
    <mergeCell ref="A365:E36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4" sqref="A1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61"/>
      <c r="B1" s="61"/>
      <c r="C1" s="61"/>
      <c r="D1" s="61"/>
      <c r="E1" s="61"/>
      <c r="F1" s="61"/>
      <c r="G1" s="61"/>
      <c r="H1" s="66"/>
      <c r="I1" s="61"/>
      <c r="J1" s="61"/>
      <c r="K1" s="61"/>
      <c r="L1" s="45"/>
      <c r="M1" s="67"/>
      <c r="N1" s="68" t="s">
        <v>1282</v>
      </c>
    </row>
    <row r="2" ht="27.75" customHeight="1" spans="1:14">
      <c r="A2" s="57" t="s">
        <v>1283</v>
      </c>
      <c r="B2" s="69"/>
      <c r="C2" s="69"/>
      <c r="D2" s="69"/>
      <c r="E2" s="69"/>
      <c r="F2" s="69"/>
      <c r="G2" s="69"/>
      <c r="H2" s="70"/>
      <c r="I2" s="69"/>
      <c r="J2" s="69"/>
      <c r="K2" s="69"/>
      <c r="L2" s="47"/>
      <c r="M2" s="70"/>
      <c r="N2" s="69"/>
    </row>
    <row r="3" ht="18.75" customHeight="1" spans="1:14">
      <c r="A3" s="58" t="str">
        <f>"单位名称："&amp;"云南省交通运输综合行政执法局"</f>
        <v>单位名称：云南省交通运输综合行政执法局</v>
      </c>
      <c r="B3" s="59"/>
      <c r="C3" s="59"/>
      <c r="D3" s="59"/>
      <c r="E3" s="59"/>
      <c r="F3" s="59"/>
      <c r="G3" s="59"/>
      <c r="H3" s="66"/>
      <c r="I3" s="61"/>
      <c r="J3" s="61"/>
      <c r="K3" s="61"/>
      <c r="L3" s="62"/>
      <c r="M3" s="71"/>
      <c r="N3" s="72" t="s">
        <v>166</v>
      </c>
    </row>
    <row r="4" ht="15.75" customHeight="1" spans="1:14">
      <c r="A4" s="9" t="s">
        <v>1021</v>
      </c>
      <c r="B4" s="73" t="s">
        <v>1284</v>
      </c>
      <c r="C4" s="73" t="s">
        <v>1285</v>
      </c>
      <c r="D4" s="74" t="s">
        <v>182</v>
      </c>
      <c r="E4" s="74"/>
      <c r="F4" s="74"/>
      <c r="G4" s="74"/>
      <c r="H4" s="75"/>
      <c r="I4" s="74"/>
      <c r="J4" s="74"/>
      <c r="K4" s="74"/>
      <c r="L4" s="76"/>
      <c r="M4" s="75"/>
      <c r="N4" s="77"/>
    </row>
    <row r="5" ht="17.25" customHeight="1" spans="1:14">
      <c r="A5" s="14"/>
      <c r="B5" s="78"/>
      <c r="C5" s="78"/>
      <c r="D5" s="78" t="s">
        <v>30</v>
      </c>
      <c r="E5" s="78" t="s">
        <v>33</v>
      </c>
      <c r="F5" s="78" t="s">
        <v>1027</v>
      </c>
      <c r="G5" s="78" t="s">
        <v>1028</v>
      </c>
      <c r="H5" s="79" t="s">
        <v>1029</v>
      </c>
      <c r="I5" s="80" t="s">
        <v>1030</v>
      </c>
      <c r="J5" s="80"/>
      <c r="K5" s="80"/>
      <c r="L5" s="81"/>
      <c r="M5" s="82"/>
      <c r="N5" s="83"/>
    </row>
    <row r="6" ht="54" customHeight="1" spans="1:14">
      <c r="A6" s="17"/>
      <c r="B6" s="83"/>
      <c r="C6" s="83"/>
      <c r="D6" s="83"/>
      <c r="E6" s="83"/>
      <c r="F6" s="83"/>
      <c r="G6" s="83"/>
      <c r="H6" s="84"/>
      <c r="I6" s="83" t="s">
        <v>32</v>
      </c>
      <c r="J6" s="83" t="s">
        <v>43</v>
      </c>
      <c r="K6" s="83" t="s">
        <v>189</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141</v>
      </c>
      <c r="B10" s="91"/>
      <c r="C10" s="92"/>
      <c r="D10" s="88"/>
      <c r="E10" s="88"/>
      <c r="F10" s="88"/>
      <c r="G10" s="88"/>
      <c r="H10" s="88"/>
      <c r="I10" s="88"/>
      <c r="J10" s="88"/>
      <c r="K10" s="88"/>
      <c r="L10" s="89"/>
      <c r="M10" s="88"/>
      <c r="N10" s="88"/>
    </row>
    <row r="11" ht="21" customHeight="1" spans="1:14">
      <c r="A11" t="s">
        <v>1286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12" sqref="A12"/>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6"/>
      <c r="W1" s="45"/>
      <c r="X1" s="45" t="s">
        <v>1287</v>
      </c>
    </row>
    <row r="2" ht="27.75" customHeight="1" spans="1:24">
      <c r="A2" s="57" t="s">
        <v>1288</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"单位名称："&amp;"云南省交通运输综合行政执法局"</f>
        <v>单位名称：云南省交通运输综合行政执法局</v>
      </c>
      <c r="B3" s="59"/>
      <c r="C3" s="59"/>
      <c r="D3" s="60"/>
      <c r="E3" s="61"/>
      <c r="F3" s="61"/>
      <c r="G3" s="61"/>
      <c r="H3" s="61"/>
      <c r="I3" s="61"/>
      <c r="W3" s="62"/>
      <c r="X3" s="62" t="s">
        <v>166</v>
      </c>
    </row>
    <row r="4" ht="19.5" customHeight="1" spans="1:24">
      <c r="A4" s="15" t="s">
        <v>1289</v>
      </c>
      <c r="B4" s="10" t="s">
        <v>182</v>
      </c>
      <c r="C4" s="11"/>
      <c r="D4" s="11"/>
      <c r="E4" s="63" t="s">
        <v>1290</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1291</v>
      </c>
      <c r="E5" s="63" t="s">
        <v>1292</v>
      </c>
      <c r="F5" s="63" t="s">
        <v>1293</v>
      </c>
      <c r="G5" s="63" t="s">
        <v>1294</v>
      </c>
      <c r="H5" s="63" t="s">
        <v>1295</v>
      </c>
      <c r="I5" s="63" t="s">
        <v>1296</v>
      </c>
      <c r="J5" s="63" t="s">
        <v>1297</v>
      </c>
      <c r="K5" s="63" t="s">
        <v>1298</v>
      </c>
      <c r="L5" s="63" t="s">
        <v>1299</v>
      </c>
      <c r="M5" s="63" t="s">
        <v>1300</v>
      </c>
      <c r="N5" s="63" t="s">
        <v>1301</v>
      </c>
      <c r="O5" s="63" t="s">
        <v>1302</v>
      </c>
      <c r="P5" s="63" t="s">
        <v>1303</v>
      </c>
      <c r="Q5" s="63" t="s">
        <v>1304</v>
      </c>
      <c r="R5" s="63" t="s">
        <v>1305</v>
      </c>
      <c r="S5" s="63" t="s">
        <v>1306</v>
      </c>
      <c r="T5" s="63" t="s">
        <v>1307</v>
      </c>
      <c r="U5" s="63" t="s">
        <v>1308</v>
      </c>
      <c r="V5" s="63" t="s">
        <v>1309</v>
      </c>
      <c r="W5" s="63" t="s">
        <v>1310</v>
      </c>
      <c r="X5" s="63" t="s">
        <v>1311</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ht="24" customHeight="1" spans="1:24">
      <c r="A9" t="s">
        <v>1312</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1" sqref="A11"/>
    </sheetView>
  </sheetViews>
  <sheetFormatPr defaultColWidth="9.14166666666667"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5" t="s">
        <v>1313</v>
      </c>
    </row>
    <row r="2" ht="28.5" customHeight="1" spans="1:10">
      <c r="A2" s="46" t="s">
        <v>1314</v>
      </c>
      <c r="B2" s="27"/>
      <c r="C2" s="27"/>
      <c r="D2" s="27"/>
      <c r="E2" s="27"/>
      <c r="F2" s="47"/>
      <c r="G2" s="27"/>
      <c r="H2" s="47"/>
      <c r="I2" s="47"/>
      <c r="J2" s="27"/>
    </row>
    <row r="3" ht="17.25" customHeight="1" spans="1:10">
      <c r="A3" s="4" t="str">
        <f>"单位名称："&amp;"云南省交通运输综合行政执法局"</f>
        <v>单位名称：云南省交通运输综合行政执法局</v>
      </c>
    </row>
    <row r="4" ht="44.25" customHeight="1" spans="1:10">
      <c r="A4" s="48" t="s">
        <v>485</v>
      </c>
      <c r="B4" s="48" t="s">
        <v>486</v>
      </c>
      <c r="C4" s="48" t="s">
        <v>487</v>
      </c>
      <c r="D4" s="48" t="s">
        <v>488</v>
      </c>
      <c r="E4" s="48" t="s">
        <v>489</v>
      </c>
      <c r="F4" s="49" t="s">
        <v>490</v>
      </c>
      <c r="G4" s="48" t="s">
        <v>491</v>
      </c>
      <c r="H4" s="49" t="s">
        <v>492</v>
      </c>
      <c r="I4" s="49" t="s">
        <v>493</v>
      </c>
      <c r="J4" s="48" t="s">
        <v>494</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ht="21" customHeight="1" spans="1:10">
      <c r="A8" t="s">
        <v>1312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70"/>
  <sheetViews>
    <sheetView showZeros="0" topLeftCell="A259"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1315</v>
      </c>
    </row>
    <row r="2" ht="30.65" customHeight="1" spans="1:8">
      <c r="A2" s="36" t="s">
        <v>1316</v>
      </c>
      <c r="B2" s="36"/>
      <c r="C2" s="36"/>
      <c r="D2" s="36"/>
      <c r="E2" s="36"/>
      <c r="F2" s="36"/>
      <c r="G2" s="36"/>
      <c r="H2" s="36"/>
    </row>
    <row r="3" ht="18.75" customHeight="1" spans="1:8">
      <c r="A3" s="34" t="str">
        <f>"单位名称："&amp;"云南省交通运输综合行政执法局"</f>
        <v>单位名称：云南省交通运输综合行政执法局</v>
      </c>
      <c r="B3" s="34"/>
      <c r="C3" s="34"/>
      <c r="D3" s="34"/>
      <c r="E3" s="34"/>
      <c r="F3" s="34"/>
      <c r="G3" s="34"/>
      <c r="H3" s="34"/>
    </row>
    <row r="4" ht="18.75" customHeight="1" spans="1:8">
      <c r="A4" s="37" t="s">
        <v>175</v>
      </c>
      <c r="B4" s="37" t="s">
        <v>1317</v>
      </c>
      <c r="C4" s="37" t="s">
        <v>1318</v>
      </c>
      <c r="D4" s="37" t="s">
        <v>1319</v>
      </c>
      <c r="E4" s="37" t="s">
        <v>1320</v>
      </c>
      <c r="F4" s="37" t="s">
        <v>1321</v>
      </c>
      <c r="G4" s="37"/>
      <c r="H4" s="37"/>
    </row>
    <row r="5" ht="18.75" customHeight="1" spans="1:8">
      <c r="A5" s="37"/>
      <c r="B5" s="37"/>
      <c r="C5" s="37"/>
      <c r="D5" s="37"/>
      <c r="E5" s="37"/>
      <c r="F5" s="37" t="s">
        <v>1025</v>
      </c>
      <c r="G5" s="37" t="s">
        <v>1322</v>
      </c>
      <c r="H5" s="37" t="s">
        <v>1323</v>
      </c>
    </row>
    <row r="6" ht="18.75" customHeight="1" spans="1:8">
      <c r="A6" s="38" t="s">
        <v>158</v>
      </c>
      <c r="B6" s="38" t="s">
        <v>159</v>
      </c>
      <c r="C6" s="38" t="s">
        <v>160</v>
      </c>
      <c r="D6" s="38" t="s">
        <v>161</v>
      </c>
      <c r="E6" s="38" t="s">
        <v>162</v>
      </c>
      <c r="F6" s="38" t="s">
        <v>163</v>
      </c>
      <c r="G6" s="38" t="s">
        <v>1324</v>
      </c>
      <c r="H6" s="38" t="s">
        <v>990</v>
      </c>
    </row>
    <row r="7" ht="29.9" customHeight="1" spans="1:8">
      <c r="A7" s="39" t="s">
        <v>45</v>
      </c>
      <c r="B7" s="39"/>
      <c r="C7" s="39"/>
      <c r="D7" s="39"/>
      <c r="E7" s="37"/>
      <c r="F7" s="40">
        <v>2031</v>
      </c>
      <c r="G7" s="41"/>
      <c r="H7" s="41">
        <v>13202827.68</v>
      </c>
    </row>
    <row r="8" ht="29.9" customHeight="1" spans="1:8">
      <c r="A8" s="42" t="s">
        <v>45</v>
      </c>
      <c r="B8" s="39" t="s">
        <v>1325</v>
      </c>
      <c r="C8" s="39" t="s">
        <v>1053</v>
      </c>
      <c r="D8" s="39" t="s">
        <v>1326</v>
      </c>
      <c r="E8" s="37" t="s">
        <v>1054</v>
      </c>
      <c r="F8" s="40">
        <v>25</v>
      </c>
      <c r="G8" s="41">
        <v>4500</v>
      </c>
      <c r="H8" s="41">
        <v>112500</v>
      </c>
    </row>
    <row r="9" ht="29.9" customHeight="1" spans="1:8">
      <c r="A9" s="42" t="s">
        <v>45</v>
      </c>
      <c r="B9" s="39" t="s">
        <v>1325</v>
      </c>
      <c r="C9" s="39" t="s">
        <v>1077</v>
      </c>
      <c r="D9" s="39" t="s">
        <v>1076</v>
      </c>
      <c r="E9" s="37" t="s">
        <v>932</v>
      </c>
      <c r="F9" s="40">
        <v>1</v>
      </c>
      <c r="G9" s="41">
        <v>15000</v>
      </c>
      <c r="H9" s="41">
        <v>15000</v>
      </c>
    </row>
    <row r="10" ht="29.9" customHeight="1" spans="1:8">
      <c r="A10" s="42" t="s">
        <v>45</v>
      </c>
      <c r="B10" s="39" t="s">
        <v>1325</v>
      </c>
      <c r="C10" s="39" t="s">
        <v>1058</v>
      </c>
      <c r="D10" s="39" t="s">
        <v>1057</v>
      </c>
      <c r="E10" s="37" t="s">
        <v>1054</v>
      </c>
      <c r="F10" s="40">
        <v>4</v>
      </c>
      <c r="G10" s="41">
        <v>1500</v>
      </c>
      <c r="H10" s="41">
        <v>6000</v>
      </c>
    </row>
    <row r="11" ht="29.9" customHeight="1" spans="1:8">
      <c r="A11" s="42" t="s">
        <v>45</v>
      </c>
      <c r="B11" s="39" t="s">
        <v>1325</v>
      </c>
      <c r="C11" s="39" t="s">
        <v>1056</v>
      </c>
      <c r="D11" s="39" t="s">
        <v>1055</v>
      </c>
      <c r="E11" s="37" t="s">
        <v>1054</v>
      </c>
      <c r="F11" s="40">
        <v>1</v>
      </c>
      <c r="G11" s="41">
        <v>4000</v>
      </c>
      <c r="H11" s="41">
        <v>4000</v>
      </c>
    </row>
    <row r="12" ht="29.9" customHeight="1" spans="1:8">
      <c r="A12" s="42" t="s">
        <v>45</v>
      </c>
      <c r="B12" s="39" t="s">
        <v>1325</v>
      </c>
      <c r="C12" s="39" t="s">
        <v>1327</v>
      </c>
      <c r="D12" s="39" t="s">
        <v>1328</v>
      </c>
      <c r="E12" s="37" t="s">
        <v>1101</v>
      </c>
      <c r="F12" s="40">
        <v>1</v>
      </c>
      <c r="G12" s="41">
        <v>280000</v>
      </c>
      <c r="H12" s="41">
        <v>280000</v>
      </c>
    </row>
    <row r="13" ht="29.9" customHeight="1" spans="1:8">
      <c r="A13" s="42" t="s">
        <v>45</v>
      </c>
      <c r="B13" s="39" t="s">
        <v>1325</v>
      </c>
      <c r="C13" s="39" t="s">
        <v>1329</v>
      </c>
      <c r="D13" s="39" t="s">
        <v>1330</v>
      </c>
      <c r="E13" s="37" t="s">
        <v>1054</v>
      </c>
      <c r="F13" s="40">
        <v>10</v>
      </c>
      <c r="G13" s="41">
        <v>1000</v>
      </c>
      <c r="H13" s="41">
        <v>10000</v>
      </c>
    </row>
    <row r="14" ht="29.9" customHeight="1" spans="1:8">
      <c r="A14" s="42" t="s">
        <v>45</v>
      </c>
      <c r="B14" s="39" t="s">
        <v>1325</v>
      </c>
      <c r="C14" s="39" t="s">
        <v>1331</v>
      </c>
      <c r="D14" s="39" t="s">
        <v>1332</v>
      </c>
      <c r="E14" s="37" t="s">
        <v>1054</v>
      </c>
      <c r="F14" s="40">
        <v>10</v>
      </c>
      <c r="G14" s="41">
        <v>200</v>
      </c>
      <c r="H14" s="41">
        <v>2000</v>
      </c>
    </row>
    <row r="15" ht="29.9" customHeight="1" spans="1:8">
      <c r="A15" s="42" t="s">
        <v>45</v>
      </c>
      <c r="B15" s="39" t="s">
        <v>1325</v>
      </c>
      <c r="C15" s="39" t="s">
        <v>1333</v>
      </c>
      <c r="D15" s="39" t="s">
        <v>1334</v>
      </c>
      <c r="E15" s="37" t="s">
        <v>1101</v>
      </c>
      <c r="F15" s="40">
        <v>1</v>
      </c>
      <c r="G15" s="41">
        <v>24000</v>
      </c>
      <c r="H15" s="41">
        <v>24000</v>
      </c>
    </row>
    <row r="16" ht="29.9" customHeight="1" spans="1:8">
      <c r="A16" s="42" t="s">
        <v>45</v>
      </c>
      <c r="B16" s="39" t="s">
        <v>1325</v>
      </c>
      <c r="C16" s="39" t="s">
        <v>1335</v>
      </c>
      <c r="D16" s="39" t="s">
        <v>1336</v>
      </c>
      <c r="E16" s="37" t="s">
        <v>1101</v>
      </c>
      <c r="F16" s="40">
        <v>1</v>
      </c>
      <c r="G16" s="41">
        <v>15000</v>
      </c>
      <c r="H16" s="41">
        <v>15000</v>
      </c>
    </row>
    <row r="17" ht="29.9" customHeight="1" spans="1:8">
      <c r="A17" s="42" t="s">
        <v>45</v>
      </c>
      <c r="B17" s="39" t="s">
        <v>1325</v>
      </c>
      <c r="C17" s="39" t="s">
        <v>1335</v>
      </c>
      <c r="D17" s="39" t="s">
        <v>1337</v>
      </c>
      <c r="E17" s="37" t="s">
        <v>1101</v>
      </c>
      <c r="F17" s="40">
        <v>1</v>
      </c>
      <c r="G17" s="41">
        <v>17000</v>
      </c>
      <c r="H17" s="41">
        <v>17000</v>
      </c>
    </row>
    <row r="18" ht="29.9" customHeight="1" spans="1:8">
      <c r="A18" s="42" t="s">
        <v>45</v>
      </c>
      <c r="B18" s="39" t="s">
        <v>1325</v>
      </c>
      <c r="C18" s="39" t="s">
        <v>1335</v>
      </c>
      <c r="D18" s="39" t="s">
        <v>1338</v>
      </c>
      <c r="E18" s="37" t="s">
        <v>1101</v>
      </c>
      <c r="F18" s="40">
        <v>1</v>
      </c>
      <c r="G18" s="41">
        <v>5520</v>
      </c>
      <c r="H18" s="41">
        <v>5520</v>
      </c>
    </row>
    <row r="19" ht="29.9" customHeight="1" spans="1:8">
      <c r="A19" s="42" t="s">
        <v>45</v>
      </c>
      <c r="B19" s="39" t="s">
        <v>1325</v>
      </c>
      <c r="C19" s="39" t="s">
        <v>1335</v>
      </c>
      <c r="D19" s="39" t="s">
        <v>1339</v>
      </c>
      <c r="E19" s="37" t="s">
        <v>1101</v>
      </c>
      <c r="F19" s="40">
        <v>1</v>
      </c>
      <c r="G19" s="41">
        <v>5200</v>
      </c>
      <c r="H19" s="41">
        <v>5200</v>
      </c>
    </row>
    <row r="20" ht="29.9" customHeight="1" spans="1:8">
      <c r="A20" s="42" t="s">
        <v>45</v>
      </c>
      <c r="B20" s="39" t="s">
        <v>1340</v>
      </c>
      <c r="C20" s="39" t="s">
        <v>1341</v>
      </c>
      <c r="D20" s="39" t="s">
        <v>1342</v>
      </c>
      <c r="E20" s="37" t="s">
        <v>1343</v>
      </c>
      <c r="F20" s="40">
        <v>1</v>
      </c>
      <c r="G20" s="41">
        <v>7000</v>
      </c>
      <c r="H20" s="41">
        <v>7000</v>
      </c>
    </row>
    <row r="21" ht="29.9" customHeight="1" spans="1:8">
      <c r="A21" s="42" t="s">
        <v>45</v>
      </c>
      <c r="B21" s="39" t="s">
        <v>1344</v>
      </c>
      <c r="C21" s="39" t="s">
        <v>1048</v>
      </c>
      <c r="D21" s="39" t="s">
        <v>1072</v>
      </c>
      <c r="E21" s="37" t="s">
        <v>1254</v>
      </c>
      <c r="F21" s="40">
        <v>100</v>
      </c>
      <c r="G21" s="41">
        <v>800</v>
      </c>
      <c r="H21" s="41">
        <v>80000</v>
      </c>
    </row>
    <row r="22" ht="29.9" customHeight="1" spans="1:8">
      <c r="A22" s="42" t="s">
        <v>45</v>
      </c>
      <c r="B22" s="39" t="s">
        <v>1344</v>
      </c>
      <c r="C22" s="39" t="s">
        <v>1048</v>
      </c>
      <c r="D22" s="39" t="s">
        <v>1047</v>
      </c>
      <c r="E22" s="37" t="s">
        <v>1254</v>
      </c>
      <c r="F22" s="40">
        <v>28</v>
      </c>
      <c r="G22" s="41">
        <v>1200</v>
      </c>
      <c r="H22" s="41">
        <v>33600</v>
      </c>
    </row>
    <row r="23" ht="29.9" customHeight="1" spans="1:8">
      <c r="A23" s="42" t="s">
        <v>45</v>
      </c>
      <c r="B23" s="39" t="s">
        <v>1344</v>
      </c>
      <c r="C23" s="39" t="s">
        <v>1067</v>
      </c>
      <c r="D23" s="39" t="s">
        <v>1066</v>
      </c>
      <c r="E23" s="37" t="s">
        <v>932</v>
      </c>
      <c r="F23" s="40">
        <v>6</v>
      </c>
      <c r="G23" s="41">
        <v>800</v>
      </c>
      <c r="H23" s="41">
        <v>4800</v>
      </c>
    </row>
    <row r="24" ht="29.9" customHeight="1" spans="1:8">
      <c r="A24" s="42" t="s">
        <v>45</v>
      </c>
      <c r="B24" s="39" t="s">
        <v>1344</v>
      </c>
      <c r="C24" s="39" t="s">
        <v>1060</v>
      </c>
      <c r="D24" s="39" t="s">
        <v>1059</v>
      </c>
      <c r="E24" s="37" t="s">
        <v>1046</v>
      </c>
      <c r="F24" s="40">
        <v>30</v>
      </c>
      <c r="G24" s="41">
        <v>800</v>
      </c>
      <c r="H24" s="41">
        <v>24000</v>
      </c>
    </row>
    <row r="25" ht="29.9" customHeight="1" spans="1:8">
      <c r="A25" s="42" t="s">
        <v>45</v>
      </c>
      <c r="B25" s="39" t="s">
        <v>1344</v>
      </c>
      <c r="C25" s="39" t="s">
        <v>1045</v>
      </c>
      <c r="D25" s="39" t="s">
        <v>1071</v>
      </c>
      <c r="E25" s="37" t="s">
        <v>1046</v>
      </c>
      <c r="F25" s="40">
        <v>120</v>
      </c>
      <c r="G25" s="41">
        <v>200</v>
      </c>
      <c r="H25" s="41">
        <v>24000</v>
      </c>
    </row>
    <row r="26" ht="29.9" customHeight="1" spans="1:8">
      <c r="A26" s="42" t="s">
        <v>45</v>
      </c>
      <c r="B26" s="39" t="s">
        <v>1344</v>
      </c>
      <c r="C26" s="39" t="s">
        <v>1045</v>
      </c>
      <c r="D26" s="39" t="s">
        <v>1044</v>
      </c>
      <c r="E26" s="37" t="s">
        <v>1046</v>
      </c>
      <c r="F26" s="40">
        <v>10</v>
      </c>
      <c r="G26" s="41">
        <v>800</v>
      </c>
      <c r="H26" s="41">
        <v>8000</v>
      </c>
    </row>
    <row r="27" ht="29.9" customHeight="1" spans="1:8">
      <c r="A27" s="42" t="s">
        <v>45</v>
      </c>
      <c r="B27" s="39" t="s">
        <v>1344</v>
      </c>
      <c r="C27" s="39" t="s">
        <v>1070</v>
      </c>
      <c r="D27" s="39" t="s">
        <v>1069</v>
      </c>
      <c r="E27" s="37" t="s">
        <v>932</v>
      </c>
      <c r="F27" s="40">
        <v>10</v>
      </c>
      <c r="G27" s="41">
        <v>1000</v>
      </c>
      <c r="H27" s="41">
        <v>10000</v>
      </c>
    </row>
    <row r="28" ht="29.9" customHeight="1" spans="1:8">
      <c r="A28" s="42" t="s">
        <v>45</v>
      </c>
      <c r="B28" s="39" t="s">
        <v>1344</v>
      </c>
      <c r="C28" s="39" t="s">
        <v>1051</v>
      </c>
      <c r="D28" s="39" t="s">
        <v>1050</v>
      </c>
      <c r="E28" s="37" t="s">
        <v>1040</v>
      </c>
      <c r="F28" s="40">
        <v>1</v>
      </c>
      <c r="G28" s="41">
        <v>1200</v>
      </c>
      <c r="H28" s="41">
        <v>1200</v>
      </c>
    </row>
    <row r="29" ht="29.9" customHeight="1" spans="1:8">
      <c r="A29" s="42" t="s">
        <v>45</v>
      </c>
      <c r="B29" s="39" t="s">
        <v>1344</v>
      </c>
      <c r="C29" s="39" t="s">
        <v>1079</v>
      </c>
      <c r="D29" s="39" t="s">
        <v>1078</v>
      </c>
      <c r="E29" s="37" t="s">
        <v>1040</v>
      </c>
      <c r="F29" s="40">
        <v>20</v>
      </c>
      <c r="G29" s="41">
        <v>1000</v>
      </c>
      <c r="H29" s="41">
        <v>20000</v>
      </c>
    </row>
    <row r="30" ht="29.9" customHeight="1" spans="1:8">
      <c r="A30" s="42" t="s">
        <v>45</v>
      </c>
      <c r="B30" s="39" t="s">
        <v>1344</v>
      </c>
      <c r="C30" s="39" t="s">
        <v>1062</v>
      </c>
      <c r="D30" s="39" t="s">
        <v>1061</v>
      </c>
      <c r="E30" s="37" t="s">
        <v>1040</v>
      </c>
      <c r="F30" s="40">
        <v>2</v>
      </c>
      <c r="G30" s="41">
        <v>3000</v>
      </c>
      <c r="H30" s="41">
        <v>6000</v>
      </c>
    </row>
    <row r="31" ht="29.9" customHeight="1" spans="1:8">
      <c r="A31" s="42" t="s">
        <v>45</v>
      </c>
      <c r="B31" s="39" t="s">
        <v>1344</v>
      </c>
      <c r="C31" s="39" t="s">
        <v>1039</v>
      </c>
      <c r="D31" s="39" t="s">
        <v>1068</v>
      </c>
      <c r="E31" s="37" t="s">
        <v>1040</v>
      </c>
      <c r="F31" s="40">
        <v>2</v>
      </c>
      <c r="G31" s="41">
        <v>1500</v>
      </c>
      <c r="H31" s="41">
        <v>3000</v>
      </c>
    </row>
    <row r="32" ht="29.9" customHeight="1" spans="1:8">
      <c r="A32" s="42" t="s">
        <v>45</v>
      </c>
      <c r="B32" s="39" t="s">
        <v>1344</v>
      </c>
      <c r="C32" s="39" t="s">
        <v>1039</v>
      </c>
      <c r="D32" s="39" t="s">
        <v>1038</v>
      </c>
      <c r="E32" s="37" t="s">
        <v>1040</v>
      </c>
      <c r="F32" s="40">
        <v>1</v>
      </c>
      <c r="G32" s="41">
        <v>1500</v>
      </c>
      <c r="H32" s="41">
        <v>1500</v>
      </c>
    </row>
    <row r="33" ht="29.9" customHeight="1" spans="1:8">
      <c r="A33" s="42" t="s">
        <v>45</v>
      </c>
      <c r="B33" s="39" t="s">
        <v>1344</v>
      </c>
      <c r="C33" s="39" t="s">
        <v>1074</v>
      </c>
      <c r="D33" s="39" t="s">
        <v>1073</v>
      </c>
      <c r="E33" s="37" t="s">
        <v>1040</v>
      </c>
      <c r="F33" s="40">
        <v>1</v>
      </c>
      <c r="G33" s="41">
        <v>6000</v>
      </c>
      <c r="H33" s="41">
        <v>6000</v>
      </c>
    </row>
    <row r="34" ht="29.9" customHeight="1" spans="1:8">
      <c r="A34" s="42" t="s">
        <v>45</v>
      </c>
      <c r="B34" s="39" t="s">
        <v>1344</v>
      </c>
      <c r="C34" s="39" t="s">
        <v>1074</v>
      </c>
      <c r="D34" s="39" t="s">
        <v>1075</v>
      </c>
      <c r="E34" s="37" t="s">
        <v>1040</v>
      </c>
      <c r="F34" s="40">
        <v>1</v>
      </c>
      <c r="G34" s="41">
        <v>5000</v>
      </c>
      <c r="H34" s="41">
        <v>5000</v>
      </c>
    </row>
    <row r="35" ht="29.9" customHeight="1" spans="1:8">
      <c r="A35" s="42" t="s">
        <v>48</v>
      </c>
      <c r="B35" s="39" t="s">
        <v>1325</v>
      </c>
      <c r="C35" s="39" t="s">
        <v>1103</v>
      </c>
      <c r="D35" s="39" t="s">
        <v>1102</v>
      </c>
      <c r="E35" s="37" t="s">
        <v>1054</v>
      </c>
      <c r="F35" s="40">
        <v>7</v>
      </c>
      <c r="G35" s="41">
        <v>6500</v>
      </c>
      <c r="H35" s="41">
        <v>45500</v>
      </c>
    </row>
    <row r="36" ht="29.9" customHeight="1" spans="1:8">
      <c r="A36" s="42" t="s">
        <v>48</v>
      </c>
      <c r="B36" s="39" t="s">
        <v>1325</v>
      </c>
      <c r="C36" s="39" t="s">
        <v>1100</v>
      </c>
      <c r="D36" s="39" t="s">
        <v>1099</v>
      </c>
      <c r="E36" s="37" t="s">
        <v>1101</v>
      </c>
      <c r="F36" s="40">
        <v>1</v>
      </c>
      <c r="G36" s="41">
        <v>90000</v>
      </c>
      <c r="H36" s="41">
        <v>90000</v>
      </c>
    </row>
    <row r="37" ht="29.9" customHeight="1" spans="1:8">
      <c r="A37" s="42" t="s">
        <v>48</v>
      </c>
      <c r="B37" s="39" t="s">
        <v>1325</v>
      </c>
      <c r="C37" s="39" t="s">
        <v>1100</v>
      </c>
      <c r="D37" s="39" t="s">
        <v>1099</v>
      </c>
      <c r="E37" s="37" t="s">
        <v>1101</v>
      </c>
      <c r="F37" s="40">
        <v>1</v>
      </c>
      <c r="G37" s="41">
        <v>130000</v>
      </c>
      <c r="H37" s="41">
        <v>130000</v>
      </c>
    </row>
    <row r="38" ht="29.9" customHeight="1" spans="1:8">
      <c r="A38" s="42" t="s">
        <v>48</v>
      </c>
      <c r="B38" s="39" t="s">
        <v>1325</v>
      </c>
      <c r="C38" s="39" t="s">
        <v>1345</v>
      </c>
      <c r="D38" s="39" t="s">
        <v>1346</v>
      </c>
      <c r="E38" s="37" t="s">
        <v>1054</v>
      </c>
      <c r="F38" s="40">
        <v>2</v>
      </c>
      <c r="G38" s="41">
        <v>3200</v>
      </c>
      <c r="H38" s="41">
        <v>6400</v>
      </c>
    </row>
    <row r="39" ht="29.9" customHeight="1" spans="1:8">
      <c r="A39" s="42" t="s">
        <v>48</v>
      </c>
      <c r="B39" s="39" t="s">
        <v>1325</v>
      </c>
      <c r="C39" s="39" t="s">
        <v>1093</v>
      </c>
      <c r="D39" s="39" t="s">
        <v>1092</v>
      </c>
      <c r="E39" s="37" t="s">
        <v>1054</v>
      </c>
      <c r="F39" s="40">
        <v>2</v>
      </c>
      <c r="G39" s="41">
        <v>8200</v>
      </c>
      <c r="H39" s="41">
        <v>16400</v>
      </c>
    </row>
    <row r="40" ht="29.9" customHeight="1" spans="1:8">
      <c r="A40" s="42" t="s">
        <v>48</v>
      </c>
      <c r="B40" s="39" t="s">
        <v>1325</v>
      </c>
      <c r="C40" s="39" t="s">
        <v>1093</v>
      </c>
      <c r="D40" s="39" t="s">
        <v>1092</v>
      </c>
      <c r="E40" s="37" t="s">
        <v>1054</v>
      </c>
      <c r="F40" s="40">
        <v>3</v>
      </c>
      <c r="G40" s="41">
        <v>4100</v>
      </c>
      <c r="H40" s="41">
        <v>12300</v>
      </c>
    </row>
    <row r="41" ht="29.9" customHeight="1" spans="1:8">
      <c r="A41" s="42" t="s">
        <v>48</v>
      </c>
      <c r="B41" s="39" t="s">
        <v>1325</v>
      </c>
      <c r="C41" s="39" t="s">
        <v>1108</v>
      </c>
      <c r="D41" s="39" t="s">
        <v>1107</v>
      </c>
      <c r="E41" s="37" t="s">
        <v>1101</v>
      </c>
      <c r="F41" s="40">
        <v>1</v>
      </c>
      <c r="G41" s="41">
        <v>850000</v>
      </c>
      <c r="H41" s="41">
        <v>850000</v>
      </c>
    </row>
    <row r="42" ht="29.9" customHeight="1" spans="1:8">
      <c r="A42" s="42" t="s">
        <v>48</v>
      </c>
      <c r="B42" s="39" t="s">
        <v>1347</v>
      </c>
      <c r="C42" s="39" t="s">
        <v>1105</v>
      </c>
      <c r="D42" s="39" t="s">
        <v>1104</v>
      </c>
      <c r="E42" s="37" t="s">
        <v>1101</v>
      </c>
      <c r="F42" s="40">
        <v>1</v>
      </c>
      <c r="G42" s="41">
        <v>18000</v>
      </c>
      <c r="H42" s="41">
        <v>18000</v>
      </c>
    </row>
    <row r="43" ht="29.9" customHeight="1" spans="1:8">
      <c r="A43" s="42" t="s">
        <v>48</v>
      </c>
      <c r="B43" s="39" t="s">
        <v>1347</v>
      </c>
      <c r="C43" s="39" t="s">
        <v>1105</v>
      </c>
      <c r="D43" s="39" t="s">
        <v>1106</v>
      </c>
      <c r="E43" s="37" t="s">
        <v>1101</v>
      </c>
      <c r="F43" s="40">
        <v>1</v>
      </c>
      <c r="G43" s="41">
        <v>50000</v>
      </c>
      <c r="H43" s="41">
        <v>50000</v>
      </c>
    </row>
    <row r="44" ht="29.9" customHeight="1" spans="1:8">
      <c r="A44" s="42" t="s">
        <v>50</v>
      </c>
      <c r="B44" s="39" t="s">
        <v>1325</v>
      </c>
      <c r="C44" s="39" t="s">
        <v>1088</v>
      </c>
      <c r="D44" s="39" t="s">
        <v>1119</v>
      </c>
      <c r="E44" s="37" t="s">
        <v>1054</v>
      </c>
      <c r="F44" s="40">
        <v>8</v>
      </c>
      <c r="G44" s="41">
        <v>4400</v>
      </c>
      <c r="H44" s="41">
        <v>35200</v>
      </c>
    </row>
    <row r="45" ht="29.9" customHeight="1" spans="1:8">
      <c r="A45" s="42" t="s">
        <v>50</v>
      </c>
      <c r="B45" s="39" t="s">
        <v>1325</v>
      </c>
      <c r="C45" s="39" t="s">
        <v>1058</v>
      </c>
      <c r="D45" s="39" t="s">
        <v>1057</v>
      </c>
      <c r="E45" s="37" t="s">
        <v>1054</v>
      </c>
      <c r="F45" s="40">
        <v>15</v>
      </c>
      <c r="G45" s="41">
        <v>1500</v>
      </c>
      <c r="H45" s="41">
        <v>22500</v>
      </c>
    </row>
    <row r="46" ht="29.9" customHeight="1" spans="1:8">
      <c r="A46" s="42" t="s">
        <v>50</v>
      </c>
      <c r="B46" s="39" t="s">
        <v>1325</v>
      </c>
      <c r="C46" s="39" t="s">
        <v>1100</v>
      </c>
      <c r="D46" s="39" t="s">
        <v>1099</v>
      </c>
      <c r="E46" s="37" t="s">
        <v>1101</v>
      </c>
      <c r="F46" s="40">
        <v>1</v>
      </c>
      <c r="G46" s="41">
        <v>46000</v>
      </c>
      <c r="H46" s="41">
        <v>46000</v>
      </c>
    </row>
    <row r="47" ht="29.9" customHeight="1" spans="1:8">
      <c r="A47" s="42" t="s">
        <v>50</v>
      </c>
      <c r="B47" s="39" t="s">
        <v>1325</v>
      </c>
      <c r="C47" s="39" t="s">
        <v>1121</v>
      </c>
      <c r="D47" s="39" t="s">
        <v>1120</v>
      </c>
      <c r="E47" s="37" t="s">
        <v>1054</v>
      </c>
      <c r="F47" s="40">
        <v>10</v>
      </c>
      <c r="G47" s="41">
        <v>620</v>
      </c>
      <c r="H47" s="41">
        <v>6200</v>
      </c>
    </row>
    <row r="48" ht="29.9" customHeight="1" spans="1:8">
      <c r="A48" s="42" t="s">
        <v>50</v>
      </c>
      <c r="B48" s="39" t="s">
        <v>1325</v>
      </c>
      <c r="C48" s="39" t="s">
        <v>1108</v>
      </c>
      <c r="D48" s="39" t="s">
        <v>1118</v>
      </c>
      <c r="E48" s="37" t="s">
        <v>1101</v>
      </c>
      <c r="F48" s="40">
        <v>1</v>
      </c>
      <c r="G48" s="41">
        <v>2160000</v>
      </c>
      <c r="H48" s="41">
        <v>2160000</v>
      </c>
    </row>
    <row r="49" ht="29.9" customHeight="1" spans="1:8">
      <c r="A49" s="42" t="s">
        <v>50</v>
      </c>
      <c r="B49" s="39" t="s">
        <v>1325</v>
      </c>
      <c r="C49" s="39" t="s">
        <v>1348</v>
      </c>
      <c r="D49" s="39" t="s">
        <v>1349</v>
      </c>
      <c r="E49" s="37" t="s">
        <v>1054</v>
      </c>
      <c r="F49" s="40">
        <v>4</v>
      </c>
      <c r="G49" s="41">
        <v>10100</v>
      </c>
      <c r="H49" s="41">
        <v>40400</v>
      </c>
    </row>
    <row r="50" ht="29.9" customHeight="1" spans="1:8">
      <c r="A50" s="42" t="s">
        <v>50</v>
      </c>
      <c r="B50" s="39" t="s">
        <v>1344</v>
      </c>
      <c r="C50" s="39" t="s">
        <v>1114</v>
      </c>
      <c r="D50" s="39" t="s">
        <v>1113</v>
      </c>
      <c r="E50" s="37" t="s">
        <v>1115</v>
      </c>
      <c r="F50" s="40">
        <v>5</v>
      </c>
      <c r="G50" s="41">
        <v>980</v>
      </c>
      <c r="H50" s="41">
        <v>4900</v>
      </c>
    </row>
    <row r="51" ht="29.9" customHeight="1" spans="1:8">
      <c r="A51" s="42" t="s">
        <v>50</v>
      </c>
      <c r="B51" s="39" t="s">
        <v>1344</v>
      </c>
      <c r="C51" s="39" t="s">
        <v>1060</v>
      </c>
      <c r="D51" s="39" t="s">
        <v>1059</v>
      </c>
      <c r="E51" s="37" t="s">
        <v>1046</v>
      </c>
      <c r="F51" s="40">
        <v>37</v>
      </c>
      <c r="G51" s="41">
        <v>340</v>
      </c>
      <c r="H51" s="41">
        <v>12580</v>
      </c>
    </row>
    <row r="52" ht="29.9" customHeight="1" spans="1:8">
      <c r="A52" s="42" t="s">
        <v>50</v>
      </c>
      <c r="B52" s="39" t="s">
        <v>1344</v>
      </c>
      <c r="C52" s="39" t="s">
        <v>1079</v>
      </c>
      <c r="D52" s="39" t="s">
        <v>1078</v>
      </c>
      <c r="E52" s="37" t="s">
        <v>1040</v>
      </c>
      <c r="F52" s="40">
        <v>24</v>
      </c>
      <c r="G52" s="41">
        <v>800</v>
      </c>
      <c r="H52" s="41">
        <v>19200</v>
      </c>
    </row>
    <row r="53" ht="29.9" customHeight="1" spans="1:8">
      <c r="A53" s="42" t="s">
        <v>50</v>
      </c>
      <c r="B53" s="39" t="s">
        <v>1344</v>
      </c>
      <c r="C53" s="39" t="s">
        <v>1079</v>
      </c>
      <c r="D53" s="39" t="s">
        <v>1078</v>
      </c>
      <c r="E53" s="37" t="s">
        <v>1040</v>
      </c>
      <c r="F53" s="40">
        <v>36</v>
      </c>
      <c r="G53" s="41">
        <v>800</v>
      </c>
      <c r="H53" s="41">
        <v>28800</v>
      </c>
    </row>
    <row r="54" ht="29.9" customHeight="1" spans="1:8">
      <c r="A54" s="42" t="s">
        <v>50</v>
      </c>
      <c r="B54" s="39" t="s">
        <v>1344</v>
      </c>
      <c r="C54" s="39" t="s">
        <v>1079</v>
      </c>
      <c r="D54" s="39" t="s">
        <v>1078</v>
      </c>
      <c r="E54" s="37" t="s">
        <v>1040</v>
      </c>
      <c r="F54" s="40">
        <v>23</v>
      </c>
      <c r="G54" s="41">
        <v>800</v>
      </c>
      <c r="H54" s="41">
        <v>18400</v>
      </c>
    </row>
    <row r="55" ht="29.9" customHeight="1" spans="1:8">
      <c r="A55" s="42" t="s">
        <v>50</v>
      </c>
      <c r="B55" s="39" t="s">
        <v>1344</v>
      </c>
      <c r="C55" s="39" t="s">
        <v>1117</v>
      </c>
      <c r="D55" s="39" t="s">
        <v>1116</v>
      </c>
      <c r="E55" s="37" t="s">
        <v>932</v>
      </c>
      <c r="F55" s="40">
        <v>30</v>
      </c>
      <c r="G55" s="41">
        <v>790</v>
      </c>
      <c r="H55" s="41">
        <v>23700</v>
      </c>
    </row>
    <row r="56" ht="29.9" customHeight="1" spans="1:8">
      <c r="A56" s="42" t="s">
        <v>52</v>
      </c>
      <c r="B56" s="39" t="s">
        <v>1325</v>
      </c>
      <c r="C56" s="39" t="s">
        <v>1053</v>
      </c>
      <c r="D56" s="39" t="s">
        <v>1131</v>
      </c>
      <c r="E56" s="37" t="s">
        <v>1101</v>
      </c>
      <c r="F56" s="40">
        <v>20</v>
      </c>
      <c r="G56" s="41">
        <v>6000</v>
      </c>
      <c r="H56" s="41">
        <v>120000</v>
      </c>
    </row>
    <row r="57" ht="29.9" customHeight="1" spans="1:8">
      <c r="A57" s="42" t="s">
        <v>52</v>
      </c>
      <c r="B57" s="39" t="s">
        <v>1325</v>
      </c>
      <c r="C57" s="39" t="s">
        <v>1088</v>
      </c>
      <c r="D57" s="39" t="s">
        <v>1119</v>
      </c>
      <c r="E57" s="37" t="s">
        <v>1054</v>
      </c>
      <c r="F57" s="40">
        <v>2</v>
      </c>
      <c r="G57" s="41">
        <v>8999</v>
      </c>
      <c r="H57" s="41">
        <v>17998</v>
      </c>
    </row>
    <row r="58" ht="29.9" customHeight="1" spans="1:8">
      <c r="A58" s="42" t="s">
        <v>52</v>
      </c>
      <c r="B58" s="39" t="s">
        <v>1325</v>
      </c>
      <c r="C58" s="39" t="s">
        <v>1128</v>
      </c>
      <c r="D58" s="39" t="s">
        <v>1127</v>
      </c>
      <c r="E58" s="37" t="s">
        <v>1054</v>
      </c>
      <c r="F58" s="40">
        <v>1</v>
      </c>
      <c r="G58" s="41">
        <v>25000</v>
      </c>
      <c r="H58" s="41">
        <v>25000</v>
      </c>
    </row>
    <row r="59" ht="29.9" customHeight="1" spans="1:8">
      <c r="A59" s="42" t="s">
        <v>52</v>
      </c>
      <c r="B59" s="39" t="s">
        <v>1325</v>
      </c>
      <c r="C59" s="39" t="s">
        <v>1128</v>
      </c>
      <c r="D59" s="39" t="s">
        <v>1127</v>
      </c>
      <c r="E59" s="37" t="s">
        <v>1054</v>
      </c>
      <c r="F59" s="40">
        <v>1</v>
      </c>
      <c r="G59" s="41">
        <v>25000</v>
      </c>
      <c r="H59" s="41">
        <v>25000</v>
      </c>
    </row>
    <row r="60" ht="29.9" customHeight="1" spans="1:8">
      <c r="A60" s="42" t="s">
        <v>52</v>
      </c>
      <c r="B60" s="39" t="s">
        <v>1325</v>
      </c>
      <c r="C60" s="39" t="s">
        <v>1133</v>
      </c>
      <c r="D60" s="39" t="s">
        <v>1132</v>
      </c>
      <c r="E60" s="37" t="s">
        <v>1054</v>
      </c>
      <c r="F60" s="40">
        <v>2</v>
      </c>
      <c r="G60" s="41">
        <v>998</v>
      </c>
      <c r="H60" s="41">
        <v>1996</v>
      </c>
    </row>
    <row r="61" ht="29.9" customHeight="1" spans="1:8">
      <c r="A61" s="42" t="s">
        <v>52</v>
      </c>
      <c r="B61" s="39" t="s">
        <v>1344</v>
      </c>
      <c r="C61" s="39" t="s">
        <v>1350</v>
      </c>
      <c r="D61" s="39" t="s">
        <v>1351</v>
      </c>
      <c r="E61" s="37" t="s">
        <v>1115</v>
      </c>
      <c r="F61" s="40">
        <v>30</v>
      </c>
      <c r="G61" s="41">
        <v>600</v>
      </c>
      <c r="H61" s="41">
        <v>18000</v>
      </c>
    </row>
    <row r="62" ht="29.9" customHeight="1" spans="1:8">
      <c r="A62" s="42" t="s">
        <v>52</v>
      </c>
      <c r="B62" s="39" t="s">
        <v>1344</v>
      </c>
      <c r="C62" s="39" t="s">
        <v>1117</v>
      </c>
      <c r="D62" s="39" t="s">
        <v>1352</v>
      </c>
      <c r="E62" s="37" t="s">
        <v>932</v>
      </c>
      <c r="F62" s="40">
        <v>30</v>
      </c>
      <c r="G62" s="41">
        <v>700</v>
      </c>
      <c r="H62" s="41">
        <v>21000</v>
      </c>
    </row>
    <row r="63" ht="29.9" customHeight="1" spans="1:8">
      <c r="A63" s="42" t="s">
        <v>52</v>
      </c>
      <c r="B63" s="39" t="s">
        <v>1344</v>
      </c>
      <c r="C63" s="39" t="s">
        <v>1074</v>
      </c>
      <c r="D63" s="39" t="s">
        <v>1130</v>
      </c>
      <c r="E63" s="37" t="s">
        <v>932</v>
      </c>
      <c r="F63" s="40">
        <v>3</v>
      </c>
      <c r="G63" s="41">
        <v>989</v>
      </c>
      <c r="H63" s="41">
        <v>2967</v>
      </c>
    </row>
    <row r="64" ht="29.9" customHeight="1" spans="1:8">
      <c r="A64" s="42" t="s">
        <v>54</v>
      </c>
      <c r="B64" s="39" t="s">
        <v>1325</v>
      </c>
      <c r="C64" s="39" t="s">
        <v>1053</v>
      </c>
      <c r="D64" s="39" t="s">
        <v>1353</v>
      </c>
      <c r="E64" s="37" t="s">
        <v>1054</v>
      </c>
      <c r="F64" s="40">
        <v>3</v>
      </c>
      <c r="G64" s="41">
        <v>6000</v>
      </c>
      <c r="H64" s="41">
        <v>18000</v>
      </c>
    </row>
    <row r="65" ht="29.9" customHeight="1" spans="1:8">
      <c r="A65" s="42" t="s">
        <v>54</v>
      </c>
      <c r="B65" s="39" t="s">
        <v>1325</v>
      </c>
      <c r="C65" s="39" t="s">
        <v>1088</v>
      </c>
      <c r="D65" s="39" t="s">
        <v>1354</v>
      </c>
      <c r="E65" s="37" t="s">
        <v>1054</v>
      </c>
      <c r="F65" s="40">
        <v>1</v>
      </c>
      <c r="G65" s="41">
        <v>6780</v>
      </c>
      <c r="H65" s="41">
        <v>6780</v>
      </c>
    </row>
    <row r="66" ht="29.9" customHeight="1" spans="1:8">
      <c r="A66" s="42" t="s">
        <v>54</v>
      </c>
      <c r="B66" s="39" t="s">
        <v>1325</v>
      </c>
      <c r="C66" s="39" t="s">
        <v>1142</v>
      </c>
      <c r="D66" s="39" t="s">
        <v>1355</v>
      </c>
      <c r="E66" s="37" t="s">
        <v>1054</v>
      </c>
      <c r="F66" s="40">
        <v>1</v>
      </c>
      <c r="G66" s="41">
        <v>3000</v>
      </c>
      <c r="H66" s="41">
        <v>3000</v>
      </c>
    </row>
    <row r="67" ht="29.9" customHeight="1" spans="1:8">
      <c r="A67" s="42" t="s">
        <v>54</v>
      </c>
      <c r="B67" s="39" t="s">
        <v>1325</v>
      </c>
      <c r="C67" s="39" t="s">
        <v>1058</v>
      </c>
      <c r="D67" s="39" t="s">
        <v>1137</v>
      </c>
      <c r="E67" s="37" t="s">
        <v>1054</v>
      </c>
      <c r="F67" s="40">
        <v>3</v>
      </c>
      <c r="G67" s="41">
        <v>1450</v>
      </c>
      <c r="H67" s="41">
        <v>4350</v>
      </c>
    </row>
    <row r="68" ht="29.9" customHeight="1" spans="1:8">
      <c r="A68" s="42" t="s">
        <v>54</v>
      </c>
      <c r="B68" s="39" t="s">
        <v>1325</v>
      </c>
      <c r="C68" s="39" t="s">
        <v>1100</v>
      </c>
      <c r="D68" s="39" t="s">
        <v>1356</v>
      </c>
      <c r="E68" s="37" t="s">
        <v>1178</v>
      </c>
      <c r="F68" s="40">
        <v>1</v>
      </c>
      <c r="G68" s="41">
        <v>4704.18</v>
      </c>
      <c r="H68" s="41">
        <v>4704.18</v>
      </c>
    </row>
    <row r="69" ht="29.9" customHeight="1" spans="1:8">
      <c r="A69" s="42" t="s">
        <v>54</v>
      </c>
      <c r="B69" s="39" t="s">
        <v>1325</v>
      </c>
      <c r="C69" s="39" t="s">
        <v>1327</v>
      </c>
      <c r="D69" s="39" t="s">
        <v>1357</v>
      </c>
      <c r="E69" s="37" t="s">
        <v>1101</v>
      </c>
      <c r="F69" s="40">
        <v>1</v>
      </c>
      <c r="G69" s="41">
        <v>18973.5</v>
      </c>
      <c r="H69" s="41">
        <v>18973.5</v>
      </c>
    </row>
    <row r="70" ht="29.9" customHeight="1" spans="1:8">
      <c r="A70" s="42" t="s">
        <v>54</v>
      </c>
      <c r="B70" s="39" t="s">
        <v>1325</v>
      </c>
      <c r="C70" s="39" t="s">
        <v>1358</v>
      </c>
      <c r="D70" s="39" t="s">
        <v>1359</v>
      </c>
      <c r="E70" s="37" t="s">
        <v>1054</v>
      </c>
      <c r="F70" s="40">
        <v>35</v>
      </c>
      <c r="G70" s="41">
        <v>1200</v>
      </c>
      <c r="H70" s="41">
        <v>42000</v>
      </c>
    </row>
    <row r="71" ht="29.9" customHeight="1" spans="1:8">
      <c r="A71" s="42" t="s">
        <v>54</v>
      </c>
      <c r="B71" s="39" t="s">
        <v>1325</v>
      </c>
      <c r="C71" s="39" t="s">
        <v>1360</v>
      </c>
      <c r="D71" s="39" t="s">
        <v>1361</v>
      </c>
      <c r="E71" s="37" t="s">
        <v>1101</v>
      </c>
      <c r="F71" s="40">
        <v>6</v>
      </c>
      <c r="G71" s="41">
        <v>16000</v>
      </c>
      <c r="H71" s="41">
        <v>96000</v>
      </c>
    </row>
    <row r="72" ht="29.9" customHeight="1" spans="1:8">
      <c r="A72" s="42" t="s">
        <v>54</v>
      </c>
      <c r="B72" s="39" t="s">
        <v>1325</v>
      </c>
      <c r="C72" s="39" t="s">
        <v>1348</v>
      </c>
      <c r="D72" s="39" t="s">
        <v>1362</v>
      </c>
      <c r="E72" s="37" t="s">
        <v>1363</v>
      </c>
      <c r="F72" s="40">
        <v>3</v>
      </c>
      <c r="G72" s="41">
        <v>24545</v>
      </c>
      <c r="H72" s="41">
        <v>73635</v>
      </c>
    </row>
    <row r="73" ht="29.9" customHeight="1" spans="1:8">
      <c r="A73" s="42" t="s">
        <v>54</v>
      </c>
      <c r="B73" s="39" t="s">
        <v>1344</v>
      </c>
      <c r="C73" s="39" t="s">
        <v>1153</v>
      </c>
      <c r="D73" s="39" t="s">
        <v>1364</v>
      </c>
      <c r="E73" s="37" t="s">
        <v>1115</v>
      </c>
      <c r="F73" s="40">
        <v>48</v>
      </c>
      <c r="G73" s="41">
        <v>1260</v>
      </c>
      <c r="H73" s="41">
        <v>60480</v>
      </c>
    </row>
    <row r="74" ht="29.9" customHeight="1" spans="1:8">
      <c r="A74" s="42" t="s">
        <v>54</v>
      </c>
      <c r="B74" s="39" t="s">
        <v>1344</v>
      </c>
      <c r="C74" s="39" t="s">
        <v>1365</v>
      </c>
      <c r="D74" s="39" t="s">
        <v>1366</v>
      </c>
      <c r="E74" s="37" t="s">
        <v>1367</v>
      </c>
      <c r="F74" s="40">
        <v>2</v>
      </c>
      <c r="G74" s="41">
        <v>4100</v>
      </c>
      <c r="H74" s="41">
        <v>8200</v>
      </c>
    </row>
    <row r="75" ht="29.9" customHeight="1" spans="1:8">
      <c r="A75" s="42" t="s">
        <v>56</v>
      </c>
      <c r="B75" s="39" t="s">
        <v>1368</v>
      </c>
      <c r="C75" s="39" t="s">
        <v>1369</v>
      </c>
      <c r="D75" s="39" t="s">
        <v>1370</v>
      </c>
      <c r="E75" s="37" t="s">
        <v>1371</v>
      </c>
      <c r="F75" s="40">
        <v>1</v>
      </c>
      <c r="G75" s="41">
        <v>2070212</v>
      </c>
      <c r="H75" s="41">
        <v>2070212</v>
      </c>
    </row>
    <row r="76" ht="29.9" customHeight="1" spans="1:8">
      <c r="A76" s="42" t="s">
        <v>56</v>
      </c>
      <c r="B76" s="39" t="s">
        <v>1325</v>
      </c>
      <c r="C76" s="39" t="s">
        <v>1088</v>
      </c>
      <c r="D76" s="39" t="s">
        <v>1119</v>
      </c>
      <c r="E76" s="37" t="s">
        <v>1054</v>
      </c>
      <c r="F76" s="40">
        <v>5</v>
      </c>
      <c r="G76" s="41">
        <v>5000</v>
      </c>
      <c r="H76" s="41">
        <v>25000</v>
      </c>
    </row>
    <row r="77" ht="29.9" customHeight="1" spans="1:8">
      <c r="A77" s="42" t="s">
        <v>56</v>
      </c>
      <c r="B77" s="39" t="s">
        <v>1325</v>
      </c>
      <c r="C77" s="39" t="s">
        <v>1128</v>
      </c>
      <c r="D77" s="39" t="s">
        <v>1372</v>
      </c>
      <c r="E77" s="37" t="s">
        <v>1054</v>
      </c>
      <c r="F77" s="40">
        <v>1</v>
      </c>
      <c r="G77" s="41">
        <v>25160</v>
      </c>
      <c r="H77" s="41">
        <v>25160</v>
      </c>
    </row>
    <row r="78" ht="29.9" customHeight="1" spans="1:8">
      <c r="A78" s="42" t="s">
        <v>56</v>
      </c>
      <c r="B78" s="39" t="s">
        <v>1325</v>
      </c>
      <c r="C78" s="39" t="s">
        <v>1077</v>
      </c>
      <c r="D78" s="39" t="s">
        <v>1076</v>
      </c>
      <c r="E78" s="37" t="s">
        <v>1054</v>
      </c>
      <c r="F78" s="40">
        <v>2</v>
      </c>
      <c r="G78" s="41">
        <v>7000</v>
      </c>
      <c r="H78" s="41">
        <v>14000</v>
      </c>
    </row>
    <row r="79" ht="29.9" customHeight="1" spans="1:8">
      <c r="A79" s="42" t="s">
        <v>56</v>
      </c>
      <c r="B79" s="39" t="s">
        <v>1325</v>
      </c>
      <c r="C79" s="39" t="s">
        <v>1058</v>
      </c>
      <c r="D79" s="39" t="s">
        <v>1161</v>
      </c>
      <c r="E79" s="37" t="s">
        <v>1054</v>
      </c>
      <c r="F79" s="40">
        <v>13</v>
      </c>
      <c r="G79" s="41">
        <v>980</v>
      </c>
      <c r="H79" s="41">
        <v>12740</v>
      </c>
    </row>
    <row r="80" ht="29.9" customHeight="1" spans="1:8">
      <c r="A80" s="42" t="s">
        <v>56</v>
      </c>
      <c r="B80" s="39" t="s">
        <v>1325</v>
      </c>
      <c r="C80" s="39" t="s">
        <v>1093</v>
      </c>
      <c r="D80" s="39" t="s">
        <v>1092</v>
      </c>
      <c r="E80" s="37" t="s">
        <v>1054</v>
      </c>
      <c r="F80" s="40">
        <v>2</v>
      </c>
      <c r="G80" s="41">
        <v>12000</v>
      </c>
      <c r="H80" s="41">
        <v>24000</v>
      </c>
    </row>
    <row r="81" ht="29.9" customHeight="1" spans="1:8">
      <c r="A81" s="42" t="s">
        <v>56</v>
      </c>
      <c r="B81" s="39" t="s">
        <v>1325</v>
      </c>
      <c r="C81" s="39" t="s">
        <v>1373</v>
      </c>
      <c r="D81" s="39" t="s">
        <v>1374</v>
      </c>
      <c r="E81" s="37" t="s">
        <v>1101</v>
      </c>
      <c r="F81" s="40">
        <v>41</v>
      </c>
      <c r="G81" s="41">
        <v>1600</v>
      </c>
      <c r="H81" s="41">
        <v>65600</v>
      </c>
    </row>
    <row r="82" ht="29.9" customHeight="1" spans="1:8">
      <c r="A82" s="42" t="s">
        <v>56</v>
      </c>
      <c r="B82" s="39" t="s">
        <v>1325</v>
      </c>
      <c r="C82" s="39" t="s">
        <v>1170</v>
      </c>
      <c r="D82" s="39" t="s">
        <v>1375</v>
      </c>
      <c r="E82" s="37" t="s">
        <v>1054</v>
      </c>
      <c r="F82" s="40">
        <v>1</v>
      </c>
      <c r="G82" s="41">
        <v>5000</v>
      </c>
      <c r="H82" s="41">
        <v>5000</v>
      </c>
    </row>
    <row r="83" ht="29.9" customHeight="1" spans="1:8">
      <c r="A83" s="42" t="s">
        <v>56</v>
      </c>
      <c r="B83" s="39" t="s">
        <v>1325</v>
      </c>
      <c r="C83" s="39" t="s">
        <v>1224</v>
      </c>
      <c r="D83" s="39" t="s">
        <v>1376</v>
      </c>
      <c r="E83" s="37" t="s">
        <v>1101</v>
      </c>
      <c r="F83" s="40">
        <v>2</v>
      </c>
      <c r="G83" s="41">
        <v>291576.5</v>
      </c>
      <c r="H83" s="41">
        <v>583153</v>
      </c>
    </row>
    <row r="84" ht="29.9" customHeight="1" spans="1:8">
      <c r="A84" s="42" t="s">
        <v>56</v>
      </c>
      <c r="B84" s="39" t="s">
        <v>1344</v>
      </c>
      <c r="C84" s="39" t="s">
        <v>1048</v>
      </c>
      <c r="D84" s="39" t="s">
        <v>1151</v>
      </c>
      <c r="E84" s="37" t="s">
        <v>1254</v>
      </c>
      <c r="F84" s="40">
        <v>5</v>
      </c>
      <c r="G84" s="41">
        <v>800</v>
      </c>
      <c r="H84" s="41">
        <v>4000</v>
      </c>
    </row>
    <row r="85" ht="29.9" customHeight="1" spans="1:8">
      <c r="A85" s="42" t="s">
        <v>56</v>
      </c>
      <c r="B85" s="39" t="s">
        <v>1344</v>
      </c>
      <c r="C85" s="39" t="s">
        <v>1060</v>
      </c>
      <c r="D85" s="39" t="s">
        <v>1059</v>
      </c>
      <c r="E85" s="37" t="s">
        <v>1046</v>
      </c>
      <c r="F85" s="40">
        <v>20</v>
      </c>
      <c r="G85" s="41">
        <v>360</v>
      </c>
      <c r="H85" s="41">
        <v>7200</v>
      </c>
    </row>
    <row r="86" ht="29.9" customHeight="1" spans="1:8">
      <c r="A86" s="42" t="s">
        <v>56</v>
      </c>
      <c r="B86" s="39" t="s">
        <v>1344</v>
      </c>
      <c r="C86" s="39" t="s">
        <v>1045</v>
      </c>
      <c r="D86" s="39" t="s">
        <v>1187</v>
      </c>
      <c r="E86" s="37" t="s">
        <v>1046</v>
      </c>
      <c r="F86" s="40">
        <v>20</v>
      </c>
      <c r="G86" s="41">
        <v>280</v>
      </c>
      <c r="H86" s="41">
        <v>5600</v>
      </c>
    </row>
    <row r="87" ht="29.9" customHeight="1" spans="1:8">
      <c r="A87" s="42" t="s">
        <v>56</v>
      </c>
      <c r="B87" s="39" t="s">
        <v>1344</v>
      </c>
      <c r="C87" s="39" t="s">
        <v>1079</v>
      </c>
      <c r="D87" s="39" t="s">
        <v>1078</v>
      </c>
      <c r="E87" s="37" t="s">
        <v>1040</v>
      </c>
      <c r="F87" s="40">
        <v>20</v>
      </c>
      <c r="G87" s="41">
        <v>1000</v>
      </c>
      <c r="H87" s="41">
        <v>20000</v>
      </c>
    </row>
    <row r="88" ht="29.9" customHeight="1" spans="1:8">
      <c r="A88" s="42" t="s">
        <v>56</v>
      </c>
      <c r="B88" s="39" t="s">
        <v>1344</v>
      </c>
      <c r="C88" s="39" t="s">
        <v>1062</v>
      </c>
      <c r="D88" s="39" t="s">
        <v>1162</v>
      </c>
      <c r="E88" s="37" t="s">
        <v>1040</v>
      </c>
      <c r="F88" s="40">
        <v>4</v>
      </c>
      <c r="G88" s="41">
        <v>2500</v>
      </c>
      <c r="H88" s="41">
        <v>10000</v>
      </c>
    </row>
    <row r="89" ht="29.9" customHeight="1" spans="1:8">
      <c r="A89" s="42" t="s">
        <v>58</v>
      </c>
      <c r="B89" s="39" t="s">
        <v>1325</v>
      </c>
      <c r="C89" s="39" t="s">
        <v>1053</v>
      </c>
      <c r="D89" s="39" t="s">
        <v>1148</v>
      </c>
      <c r="E89" s="37" t="s">
        <v>1054</v>
      </c>
      <c r="F89" s="40">
        <v>20</v>
      </c>
      <c r="G89" s="41">
        <v>6000</v>
      </c>
      <c r="H89" s="41">
        <v>120000</v>
      </c>
    </row>
    <row r="90" ht="29.9" customHeight="1" spans="1:8">
      <c r="A90" s="42" t="s">
        <v>58</v>
      </c>
      <c r="B90" s="39" t="s">
        <v>1325</v>
      </c>
      <c r="C90" s="39" t="s">
        <v>1142</v>
      </c>
      <c r="D90" s="39" t="s">
        <v>1173</v>
      </c>
      <c r="E90" s="37" t="s">
        <v>1054</v>
      </c>
      <c r="F90" s="40">
        <v>20</v>
      </c>
      <c r="G90" s="41">
        <v>1600</v>
      </c>
      <c r="H90" s="41">
        <v>32000</v>
      </c>
    </row>
    <row r="91" ht="29.9" customHeight="1" spans="1:8">
      <c r="A91" s="42" t="s">
        <v>58</v>
      </c>
      <c r="B91" s="39" t="s">
        <v>1325</v>
      </c>
      <c r="C91" s="39" t="s">
        <v>1058</v>
      </c>
      <c r="D91" s="39" t="s">
        <v>1259</v>
      </c>
      <c r="E91" s="37" t="s">
        <v>1054</v>
      </c>
      <c r="F91" s="40">
        <v>20</v>
      </c>
      <c r="G91" s="41">
        <v>1500</v>
      </c>
      <c r="H91" s="41">
        <v>30000</v>
      </c>
    </row>
    <row r="92" ht="29.9" customHeight="1" spans="1:8">
      <c r="A92" s="42" t="s">
        <v>58</v>
      </c>
      <c r="B92" s="39" t="s">
        <v>1344</v>
      </c>
      <c r="C92" s="39" t="s">
        <v>1114</v>
      </c>
      <c r="D92" s="39" t="s">
        <v>1113</v>
      </c>
      <c r="E92" s="37" t="s">
        <v>1115</v>
      </c>
      <c r="F92" s="40">
        <v>39</v>
      </c>
      <c r="G92" s="41">
        <v>2500</v>
      </c>
      <c r="H92" s="41">
        <v>97500</v>
      </c>
    </row>
    <row r="93" ht="29.9" customHeight="1" spans="1:8">
      <c r="A93" s="42" t="s">
        <v>58</v>
      </c>
      <c r="B93" s="39" t="s">
        <v>1344</v>
      </c>
      <c r="C93" s="39" t="s">
        <v>1114</v>
      </c>
      <c r="D93" s="39" t="s">
        <v>1113</v>
      </c>
      <c r="E93" s="37" t="s">
        <v>1115</v>
      </c>
      <c r="F93" s="40">
        <v>9</v>
      </c>
      <c r="G93" s="41">
        <v>2500</v>
      </c>
      <c r="H93" s="41">
        <v>22500</v>
      </c>
    </row>
    <row r="94" ht="29.9" customHeight="1" spans="1:8">
      <c r="A94" s="42" t="s">
        <v>58</v>
      </c>
      <c r="B94" s="39" t="s">
        <v>1344</v>
      </c>
      <c r="C94" s="39" t="s">
        <v>1060</v>
      </c>
      <c r="D94" s="39" t="s">
        <v>1059</v>
      </c>
      <c r="E94" s="37" t="s">
        <v>1046</v>
      </c>
      <c r="F94" s="40">
        <v>39</v>
      </c>
      <c r="G94" s="41">
        <v>800</v>
      </c>
      <c r="H94" s="41">
        <v>31200</v>
      </c>
    </row>
    <row r="95" ht="29.9" customHeight="1" spans="1:8">
      <c r="A95" s="42" t="s">
        <v>58</v>
      </c>
      <c r="B95" s="39" t="s">
        <v>1344</v>
      </c>
      <c r="C95" s="39" t="s">
        <v>1060</v>
      </c>
      <c r="D95" s="39" t="s">
        <v>1059</v>
      </c>
      <c r="E95" s="37" t="s">
        <v>1046</v>
      </c>
      <c r="F95" s="40">
        <v>9</v>
      </c>
      <c r="G95" s="41">
        <v>800</v>
      </c>
      <c r="H95" s="41">
        <v>7200</v>
      </c>
    </row>
    <row r="96" ht="29.9" customHeight="1" spans="1:8">
      <c r="A96" s="42" t="s">
        <v>58</v>
      </c>
      <c r="B96" s="39" t="s">
        <v>1344</v>
      </c>
      <c r="C96" s="39" t="s">
        <v>1051</v>
      </c>
      <c r="D96" s="39" t="s">
        <v>1174</v>
      </c>
      <c r="E96" s="37" t="s">
        <v>1040</v>
      </c>
      <c r="F96" s="40">
        <v>48</v>
      </c>
      <c r="G96" s="41">
        <v>1200</v>
      </c>
      <c r="H96" s="41">
        <v>57600</v>
      </c>
    </row>
    <row r="97" ht="29.9" customHeight="1" spans="1:8">
      <c r="A97" s="42" t="s">
        <v>58</v>
      </c>
      <c r="B97" s="39" t="s">
        <v>1344</v>
      </c>
      <c r="C97" s="39" t="s">
        <v>1079</v>
      </c>
      <c r="D97" s="39" t="s">
        <v>1078</v>
      </c>
      <c r="E97" s="37" t="s">
        <v>1040</v>
      </c>
      <c r="F97" s="40">
        <v>80</v>
      </c>
      <c r="G97" s="41">
        <v>1000</v>
      </c>
      <c r="H97" s="41">
        <v>80000</v>
      </c>
    </row>
    <row r="98" ht="29.9" customHeight="1" spans="1:8">
      <c r="A98" s="42" t="s">
        <v>60</v>
      </c>
      <c r="B98" s="39" t="s">
        <v>1325</v>
      </c>
      <c r="C98" s="39" t="s">
        <v>1053</v>
      </c>
      <c r="D98" s="39" t="s">
        <v>1131</v>
      </c>
      <c r="E98" s="37" t="s">
        <v>1054</v>
      </c>
      <c r="F98" s="40">
        <v>10</v>
      </c>
      <c r="G98" s="41">
        <v>4800</v>
      </c>
      <c r="H98" s="41">
        <v>48000</v>
      </c>
    </row>
    <row r="99" ht="29.9" customHeight="1" spans="1:8">
      <c r="A99" s="42" t="s">
        <v>60</v>
      </c>
      <c r="B99" s="39" t="s">
        <v>1325</v>
      </c>
      <c r="C99" s="39" t="s">
        <v>1053</v>
      </c>
      <c r="D99" s="39" t="s">
        <v>1131</v>
      </c>
      <c r="E99" s="37" t="s">
        <v>1054</v>
      </c>
      <c r="F99" s="40">
        <v>10</v>
      </c>
      <c r="G99" s="41">
        <v>4800</v>
      </c>
      <c r="H99" s="41">
        <v>48000</v>
      </c>
    </row>
    <row r="100" ht="29.9" customHeight="1" spans="1:8">
      <c r="A100" s="42" t="s">
        <v>60</v>
      </c>
      <c r="B100" s="39" t="s">
        <v>1325</v>
      </c>
      <c r="C100" s="39" t="s">
        <v>1053</v>
      </c>
      <c r="D100" s="39" t="s">
        <v>1131</v>
      </c>
      <c r="E100" s="37" t="s">
        <v>1054</v>
      </c>
      <c r="F100" s="40">
        <v>10</v>
      </c>
      <c r="G100" s="41">
        <v>4800</v>
      </c>
      <c r="H100" s="41">
        <v>48000</v>
      </c>
    </row>
    <row r="101" ht="29.9" customHeight="1" spans="1:8">
      <c r="A101" s="42" t="s">
        <v>60</v>
      </c>
      <c r="B101" s="39" t="s">
        <v>1325</v>
      </c>
      <c r="C101" s="39" t="s">
        <v>1128</v>
      </c>
      <c r="D101" s="39" t="s">
        <v>1179</v>
      </c>
      <c r="E101" s="37" t="s">
        <v>1054</v>
      </c>
      <c r="F101" s="40">
        <v>1</v>
      </c>
      <c r="G101" s="41">
        <v>26000</v>
      </c>
      <c r="H101" s="41">
        <v>26000</v>
      </c>
    </row>
    <row r="102" ht="29.9" customHeight="1" spans="1:8">
      <c r="A102" s="42" t="s">
        <v>60</v>
      </c>
      <c r="B102" s="39" t="s">
        <v>1325</v>
      </c>
      <c r="C102" s="39" t="s">
        <v>1128</v>
      </c>
      <c r="D102" s="39" t="s">
        <v>1377</v>
      </c>
      <c r="E102" s="37" t="s">
        <v>1054</v>
      </c>
      <c r="F102" s="40">
        <v>3</v>
      </c>
      <c r="G102" s="41">
        <v>17000</v>
      </c>
      <c r="H102" s="41">
        <v>51000</v>
      </c>
    </row>
    <row r="103" ht="29.9" customHeight="1" spans="1:8">
      <c r="A103" s="42" t="s">
        <v>60</v>
      </c>
      <c r="B103" s="39" t="s">
        <v>1325</v>
      </c>
      <c r="C103" s="39" t="s">
        <v>1142</v>
      </c>
      <c r="D103" s="39" t="s">
        <v>1173</v>
      </c>
      <c r="E103" s="37" t="s">
        <v>1054</v>
      </c>
      <c r="F103" s="40">
        <v>5</v>
      </c>
      <c r="G103" s="41">
        <v>1650</v>
      </c>
      <c r="H103" s="41">
        <v>8250</v>
      </c>
    </row>
    <row r="104" ht="29.9" customHeight="1" spans="1:8">
      <c r="A104" s="42" t="s">
        <v>60</v>
      </c>
      <c r="B104" s="39" t="s">
        <v>1325</v>
      </c>
      <c r="C104" s="39" t="s">
        <v>1142</v>
      </c>
      <c r="D104" s="39" t="s">
        <v>1173</v>
      </c>
      <c r="E104" s="37" t="s">
        <v>1054</v>
      </c>
      <c r="F104" s="40">
        <v>4</v>
      </c>
      <c r="G104" s="41">
        <v>2200</v>
      </c>
      <c r="H104" s="41">
        <v>8800</v>
      </c>
    </row>
    <row r="105" ht="29.9" customHeight="1" spans="1:8">
      <c r="A105" s="42" t="s">
        <v>60</v>
      </c>
      <c r="B105" s="39" t="s">
        <v>1325</v>
      </c>
      <c r="C105" s="39" t="s">
        <v>1133</v>
      </c>
      <c r="D105" s="39" t="s">
        <v>1132</v>
      </c>
      <c r="E105" s="37" t="s">
        <v>1054</v>
      </c>
      <c r="F105" s="40">
        <v>6</v>
      </c>
      <c r="G105" s="41">
        <v>3599</v>
      </c>
      <c r="H105" s="41">
        <v>21594</v>
      </c>
    </row>
    <row r="106" ht="29.9" customHeight="1" spans="1:8">
      <c r="A106" s="42" t="s">
        <v>60</v>
      </c>
      <c r="B106" s="39" t="s">
        <v>1325</v>
      </c>
      <c r="C106" s="39" t="s">
        <v>1177</v>
      </c>
      <c r="D106" s="39" t="s">
        <v>1176</v>
      </c>
      <c r="E106" s="37" t="s">
        <v>1054</v>
      </c>
      <c r="F106" s="40">
        <v>1</v>
      </c>
      <c r="G106" s="41">
        <v>13800</v>
      </c>
      <c r="H106" s="41">
        <v>13800</v>
      </c>
    </row>
    <row r="107" ht="29.9" customHeight="1" spans="1:8">
      <c r="A107" s="42" t="s">
        <v>60</v>
      </c>
      <c r="B107" s="39" t="s">
        <v>1325</v>
      </c>
      <c r="C107" s="39" t="s">
        <v>1100</v>
      </c>
      <c r="D107" s="39" t="s">
        <v>1099</v>
      </c>
      <c r="E107" s="37" t="s">
        <v>1178</v>
      </c>
      <c r="F107" s="40">
        <v>1</v>
      </c>
      <c r="G107" s="41">
        <v>2825</v>
      </c>
      <c r="H107" s="41">
        <v>2825</v>
      </c>
    </row>
    <row r="108" ht="29.9" customHeight="1" spans="1:8">
      <c r="A108" s="42" t="s">
        <v>60</v>
      </c>
      <c r="B108" s="39" t="s">
        <v>1325</v>
      </c>
      <c r="C108" s="39" t="s">
        <v>1100</v>
      </c>
      <c r="D108" s="39" t="s">
        <v>1099</v>
      </c>
      <c r="E108" s="37" t="s">
        <v>1178</v>
      </c>
      <c r="F108" s="40">
        <v>1</v>
      </c>
      <c r="G108" s="41">
        <v>4224</v>
      </c>
      <c r="H108" s="41">
        <v>4224</v>
      </c>
    </row>
    <row r="109" ht="29.9" customHeight="1" spans="1:8">
      <c r="A109" s="42" t="s">
        <v>60</v>
      </c>
      <c r="B109" s="39" t="s">
        <v>1325</v>
      </c>
      <c r="C109" s="39" t="s">
        <v>1170</v>
      </c>
      <c r="D109" s="39" t="s">
        <v>1375</v>
      </c>
      <c r="E109" s="37" t="s">
        <v>1054</v>
      </c>
      <c r="F109" s="40">
        <v>1</v>
      </c>
      <c r="G109" s="41">
        <v>5000</v>
      </c>
      <c r="H109" s="41">
        <v>5000</v>
      </c>
    </row>
    <row r="110" ht="29.9" customHeight="1" spans="1:8">
      <c r="A110" s="42" t="s">
        <v>60</v>
      </c>
      <c r="B110" s="39" t="s">
        <v>1325</v>
      </c>
      <c r="C110" s="39" t="s">
        <v>1170</v>
      </c>
      <c r="D110" s="39" t="s">
        <v>1375</v>
      </c>
      <c r="E110" s="37" t="s">
        <v>1054</v>
      </c>
      <c r="F110" s="40">
        <v>2</v>
      </c>
      <c r="G110" s="41">
        <v>5000</v>
      </c>
      <c r="H110" s="41">
        <v>10000</v>
      </c>
    </row>
    <row r="111" ht="29.9" customHeight="1" spans="1:8">
      <c r="A111" s="42" t="s">
        <v>60</v>
      </c>
      <c r="B111" s="39" t="s">
        <v>1325</v>
      </c>
      <c r="C111" s="39" t="s">
        <v>1360</v>
      </c>
      <c r="D111" s="39" t="s">
        <v>1378</v>
      </c>
      <c r="E111" s="37" t="s">
        <v>1101</v>
      </c>
      <c r="F111" s="40">
        <v>1</v>
      </c>
      <c r="G111" s="41">
        <v>16025</v>
      </c>
      <c r="H111" s="41">
        <v>16025</v>
      </c>
    </row>
    <row r="112" ht="29.9" customHeight="1" spans="1:8">
      <c r="A112" s="42" t="s">
        <v>60</v>
      </c>
      <c r="B112" s="39" t="s">
        <v>1325</v>
      </c>
      <c r="C112" s="39" t="s">
        <v>1379</v>
      </c>
      <c r="D112" s="39" t="s">
        <v>1380</v>
      </c>
      <c r="E112" s="37" t="s">
        <v>1054</v>
      </c>
      <c r="F112" s="40">
        <v>7</v>
      </c>
      <c r="G112" s="41">
        <v>33000</v>
      </c>
      <c r="H112" s="41">
        <v>231000</v>
      </c>
    </row>
    <row r="113" ht="29.9" customHeight="1" spans="1:8">
      <c r="A113" s="42" t="s">
        <v>60</v>
      </c>
      <c r="B113" s="39" t="s">
        <v>1325</v>
      </c>
      <c r="C113" s="39" t="s">
        <v>1348</v>
      </c>
      <c r="D113" s="39" t="s">
        <v>1349</v>
      </c>
      <c r="E113" s="37" t="s">
        <v>1054</v>
      </c>
      <c r="F113" s="40">
        <v>2</v>
      </c>
      <c r="G113" s="41">
        <v>11176</v>
      </c>
      <c r="H113" s="41">
        <v>22352</v>
      </c>
    </row>
    <row r="114" ht="29.9" customHeight="1" spans="1:8">
      <c r="A114" s="42" t="s">
        <v>60</v>
      </c>
      <c r="B114" s="39" t="s">
        <v>1344</v>
      </c>
      <c r="C114" s="39" t="s">
        <v>1182</v>
      </c>
      <c r="D114" s="39" t="s">
        <v>1181</v>
      </c>
      <c r="E114" s="37" t="s">
        <v>1040</v>
      </c>
      <c r="F114" s="40">
        <v>6</v>
      </c>
      <c r="G114" s="41">
        <v>2018</v>
      </c>
      <c r="H114" s="41">
        <v>12108</v>
      </c>
    </row>
    <row r="115" ht="29.9" customHeight="1" spans="1:8">
      <c r="A115" s="42" t="s">
        <v>60</v>
      </c>
      <c r="B115" s="39" t="s">
        <v>1344</v>
      </c>
      <c r="C115" s="39" t="s">
        <v>1182</v>
      </c>
      <c r="D115" s="39" t="s">
        <v>1181</v>
      </c>
      <c r="E115" s="37" t="s">
        <v>1115</v>
      </c>
      <c r="F115" s="40">
        <v>6</v>
      </c>
      <c r="G115" s="41">
        <v>1700</v>
      </c>
      <c r="H115" s="41">
        <v>10200</v>
      </c>
    </row>
    <row r="116" ht="29.9" customHeight="1" spans="1:8">
      <c r="A116" s="42" t="s">
        <v>60</v>
      </c>
      <c r="B116" s="39" t="s">
        <v>1344</v>
      </c>
      <c r="C116" s="39" t="s">
        <v>1114</v>
      </c>
      <c r="D116" s="39" t="s">
        <v>1113</v>
      </c>
      <c r="E116" s="37" t="s">
        <v>1115</v>
      </c>
      <c r="F116" s="40">
        <v>5</v>
      </c>
      <c r="G116" s="41">
        <v>1200</v>
      </c>
      <c r="H116" s="41">
        <v>6000</v>
      </c>
    </row>
    <row r="117" ht="29.9" customHeight="1" spans="1:8">
      <c r="A117" s="42" t="s">
        <v>60</v>
      </c>
      <c r="B117" s="39" t="s">
        <v>1344</v>
      </c>
      <c r="C117" s="39" t="s">
        <v>1114</v>
      </c>
      <c r="D117" s="39" t="s">
        <v>1113</v>
      </c>
      <c r="E117" s="37" t="s">
        <v>1115</v>
      </c>
      <c r="F117" s="40">
        <v>5</v>
      </c>
      <c r="G117" s="41">
        <v>1200</v>
      </c>
      <c r="H117" s="41">
        <v>6000</v>
      </c>
    </row>
    <row r="118" ht="29.9" customHeight="1" spans="1:8">
      <c r="A118" s="42" t="s">
        <v>60</v>
      </c>
      <c r="B118" s="39" t="s">
        <v>1344</v>
      </c>
      <c r="C118" s="39" t="s">
        <v>1048</v>
      </c>
      <c r="D118" s="39" t="s">
        <v>1151</v>
      </c>
      <c r="E118" s="37" t="s">
        <v>1115</v>
      </c>
      <c r="F118" s="40">
        <v>2</v>
      </c>
      <c r="G118" s="41">
        <v>3600</v>
      </c>
      <c r="H118" s="41">
        <v>7200</v>
      </c>
    </row>
    <row r="119" ht="29.9" customHeight="1" spans="1:8">
      <c r="A119" s="42" t="s">
        <v>60</v>
      </c>
      <c r="B119" s="39" t="s">
        <v>1344</v>
      </c>
      <c r="C119" s="39" t="s">
        <v>1048</v>
      </c>
      <c r="D119" s="39" t="s">
        <v>1151</v>
      </c>
      <c r="E119" s="37" t="s">
        <v>1040</v>
      </c>
      <c r="F119" s="40">
        <v>1</v>
      </c>
      <c r="G119" s="41">
        <v>3754</v>
      </c>
      <c r="H119" s="41">
        <v>3754</v>
      </c>
    </row>
    <row r="120" ht="29.9" customHeight="1" spans="1:8">
      <c r="A120" s="42" t="s">
        <v>60</v>
      </c>
      <c r="B120" s="39" t="s">
        <v>1344</v>
      </c>
      <c r="C120" s="39" t="s">
        <v>1117</v>
      </c>
      <c r="D120" s="39" t="s">
        <v>1116</v>
      </c>
      <c r="E120" s="37" t="s">
        <v>1040</v>
      </c>
      <c r="F120" s="40">
        <v>6</v>
      </c>
      <c r="G120" s="41">
        <v>1350</v>
      </c>
      <c r="H120" s="41">
        <v>8100</v>
      </c>
    </row>
    <row r="121" ht="29.9" customHeight="1" spans="1:8">
      <c r="A121" s="42" t="s">
        <v>60</v>
      </c>
      <c r="B121" s="39" t="s">
        <v>1344</v>
      </c>
      <c r="C121" s="39" t="s">
        <v>1117</v>
      </c>
      <c r="D121" s="39" t="s">
        <v>1116</v>
      </c>
      <c r="E121" s="37" t="s">
        <v>1040</v>
      </c>
      <c r="F121" s="40">
        <v>6</v>
      </c>
      <c r="G121" s="41">
        <v>1350</v>
      </c>
      <c r="H121" s="41">
        <v>8100</v>
      </c>
    </row>
    <row r="122" ht="29.9" customHeight="1" spans="1:8">
      <c r="A122" s="42" t="s">
        <v>62</v>
      </c>
      <c r="B122" s="39" t="s">
        <v>1325</v>
      </c>
      <c r="C122" s="39" t="s">
        <v>1142</v>
      </c>
      <c r="D122" s="39" t="s">
        <v>1173</v>
      </c>
      <c r="E122" s="37" t="s">
        <v>1054</v>
      </c>
      <c r="F122" s="40">
        <v>7</v>
      </c>
      <c r="G122" s="41">
        <v>3000</v>
      </c>
      <c r="H122" s="41">
        <v>21000</v>
      </c>
    </row>
    <row r="123" ht="29.9" customHeight="1" spans="1:8">
      <c r="A123" s="42" t="s">
        <v>62</v>
      </c>
      <c r="B123" s="39" t="s">
        <v>1325</v>
      </c>
      <c r="C123" s="39" t="s">
        <v>1133</v>
      </c>
      <c r="D123" s="39" t="s">
        <v>1132</v>
      </c>
      <c r="E123" s="37" t="s">
        <v>1054</v>
      </c>
      <c r="F123" s="40">
        <v>100</v>
      </c>
      <c r="G123" s="41">
        <v>1530</v>
      </c>
      <c r="H123" s="41">
        <v>153000</v>
      </c>
    </row>
    <row r="124" ht="29.9" customHeight="1" spans="1:8">
      <c r="A124" s="42" t="s">
        <v>62</v>
      </c>
      <c r="B124" s="39" t="s">
        <v>1325</v>
      </c>
      <c r="C124" s="39" t="s">
        <v>1201</v>
      </c>
      <c r="D124" s="39" t="s">
        <v>1381</v>
      </c>
      <c r="E124" s="37" t="s">
        <v>1054</v>
      </c>
      <c r="F124" s="40">
        <v>1</v>
      </c>
      <c r="G124" s="41">
        <v>7050</v>
      </c>
      <c r="H124" s="41">
        <v>7050</v>
      </c>
    </row>
    <row r="125" ht="29.9" customHeight="1" spans="1:8">
      <c r="A125" s="42" t="s">
        <v>62</v>
      </c>
      <c r="B125" s="39" t="s">
        <v>1325</v>
      </c>
      <c r="C125" s="39" t="s">
        <v>1345</v>
      </c>
      <c r="D125" s="39" t="s">
        <v>1346</v>
      </c>
      <c r="E125" s="37" t="s">
        <v>1054</v>
      </c>
      <c r="F125" s="40">
        <v>7</v>
      </c>
      <c r="G125" s="41">
        <v>5000</v>
      </c>
      <c r="H125" s="41">
        <v>35000</v>
      </c>
    </row>
    <row r="126" ht="29.9" customHeight="1" spans="1:8">
      <c r="A126" s="42" t="s">
        <v>62</v>
      </c>
      <c r="B126" s="39" t="s">
        <v>1325</v>
      </c>
      <c r="C126" s="39" t="s">
        <v>1382</v>
      </c>
      <c r="D126" s="39" t="s">
        <v>1383</v>
      </c>
      <c r="E126" s="37" t="s">
        <v>1054</v>
      </c>
      <c r="F126" s="40">
        <v>1</v>
      </c>
      <c r="G126" s="41">
        <v>18600</v>
      </c>
      <c r="H126" s="41">
        <v>18600</v>
      </c>
    </row>
    <row r="127" ht="29.9" customHeight="1" spans="1:8">
      <c r="A127" s="42" t="s">
        <v>62</v>
      </c>
      <c r="B127" s="39" t="s">
        <v>1325</v>
      </c>
      <c r="C127" s="39" t="s">
        <v>1382</v>
      </c>
      <c r="D127" s="39" t="s">
        <v>1384</v>
      </c>
      <c r="E127" s="37" t="s">
        <v>1054</v>
      </c>
      <c r="F127" s="40">
        <v>1</v>
      </c>
      <c r="G127" s="41">
        <v>3820</v>
      </c>
      <c r="H127" s="41">
        <v>3820</v>
      </c>
    </row>
    <row r="128" ht="29.9" customHeight="1" spans="1:8">
      <c r="A128" s="42" t="s">
        <v>62</v>
      </c>
      <c r="B128" s="39" t="s">
        <v>1325</v>
      </c>
      <c r="C128" s="39" t="s">
        <v>1385</v>
      </c>
      <c r="D128" s="39" t="s">
        <v>1386</v>
      </c>
      <c r="E128" s="37" t="s">
        <v>932</v>
      </c>
      <c r="F128" s="40">
        <v>1</v>
      </c>
      <c r="G128" s="41">
        <v>8600</v>
      </c>
      <c r="H128" s="41">
        <v>8600</v>
      </c>
    </row>
    <row r="129" ht="29.9" customHeight="1" spans="1:8">
      <c r="A129" s="42" t="s">
        <v>64</v>
      </c>
      <c r="B129" s="39" t="s">
        <v>1325</v>
      </c>
      <c r="C129" s="39" t="s">
        <v>1133</v>
      </c>
      <c r="D129" s="39" t="s">
        <v>1132</v>
      </c>
      <c r="E129" s="37" t="s">
        <v>1054</v>
      </c>
      <c r="F129" s="40">
        <v>18</v>
      </c>
      <c r="G129" s="41">
        <v>2700</v>
      </c>
      <c r="H129" s="41">
        <v>48600</v>
      </c>
    </row>
    <row r="130" ht="29.9" customHeight="1" spans="1:8">
      <c r="A130" s="42" t="s">
        <v>64</v>
      </c>
      <c r="B130" s="39" t="s">
        <v>1325</v>
      </c>
      <c r="C130" s="39" t="s">
        <v>1133</v>
      </c>
      <c r="D130" s="39" t="s">
        <v>1132</v>
      </c>
      <c r="E130" s="37" t="s">
        <v>1054</v>
      </c>
      <c r="F130" s="40">
        <v>12</v>
      </c>
      <c r="G130" s="41">
        <v>2700</v>
      </c>
      <c r="H130" s="41">
        <v>32400</v>
      </c>
    </row>
    <row r="131" ht="29.9" customHeight="1" spans="1:8">
      <c r="A131" s="42" t="s">
        <v>64</v>
      </c>
      <c r="B131" s="39" t="s">
        <v>1325</v>
      </c>
      <c r="C131" s="39" t="s">
        <v>1058</v>
      </c>
      <c r="D131" s="39" t="s">
        <v>1266</v>
      </c>
      <c r="E131" s="37" t="s">
        <v>1054</v>
      </c>
      <c r="F131" s="40">
        <v>2</v>
      </c>
      <c r="G131" s="41">
        <v>1500</v>
      </c>
      <c r="H131" s="41">
        <v>3000</v>
      </c>
    </row>
    <row r="132" ht="29.9" customHeight="1" spans="1:8">
      <c r="A132" s="42" t="s">
        <v>64</v>
      </c>
      <c r="B132" s="39" t="s">
        <v>1325</v>
      </c>
      <c r="C132" s="39" t="s">
        <v>1121</v>
      </c>
      <c r="D132" s="39" t="s">
        <v>1120</v>
      </c>
      <c r="E132" s="37" t="s">
        <v>1054</v>
      </c>
      <c r="F132" s="40">
        <v>1</v>
      </c>
      <c r="G132" s="41">
        <v>980</v>
      </c>
      <c r="H132" s="41">
        <v>980</v>
      </c>
    </row>
    <row r="133" ht="29.9" customHeight="1" spans="1:8">
      <c r="A133" s="42" t="s">
        <v>64</v>
      </c>
      <c r="B133" s="39" t="s">
        <v>1325</v>
      </c>
      <c r="C133" s="39" t="s">
        <v>1345</v>
      </c>
      <c r="D133" s="39" t="s">
        <v>1346</v>
      </c>
      <c r="E133" s="37" t="s">
        <v>1054</v>
      </c>
      <c r="F133" s="40">
        <v>1</v>
      </c>
      <c r="G133" s="41">
        <v>4990</v>
      </c>
      <c r="H133" s="41">
        <v>4990</v>
      </c>
    </row>
    <row r="134" ht="29.9" customHeight="1" spans="1:8">
      <c r="A134" s="42" t="s">
        <v>64</v>
      </c>
      <c r="B134" s="39" t="s">
        <v>1325</v>
      </c>
      <c r="C134" s="39" t="s">
        <v>1093</v>
      </c>
      <c r="D134" s="39" t="s">
        <v>1092</v>
      </c>
      <c r="E134" s="37" t="s">
        <v>1054</v>
      </c>
      <c r="F134" s="40">
        <v>6</v>
      </c>
      <c r="G134" s="41">
        <v>2150</v>
      </c>
      <c r="H134" s="41">
        <v>12900</v>
      </c>
    </row>
    <row r="135" ht="29.9" customHeight="1" spans="1:8">
      <c r="A135" s="42" t="s">
        <v>64</v>
      </c>
      <c r="B135" s="39" t="s">
        <v>1344</v>
      </c>
      <c r="C135" s="39" t="s">
        <v>1114</v>
      </c>
      <c r="D135" s="39" t="s">
        <v>1113</v>
      </c>
      <c r="E135" s="37" t="s">
        <v>1115</v>
      </c>
      <c r="F135" s="40">
        <v>7</v>
      </c>
      <c r="G135" s="41">
        <v>1200</v>
      </c>
      <c r="H135" s="41">
        <v>8400</v>
      </c>
    </row>
    <row r="136" ht="29.9" customHeight="1" spans="1:8">
      <c r="A136" s="42" t="s">
        <v>64</v>
      </c>
      <c r="B136" s="39" t="s">
        <v>1344</v>
      </c>
      <c r="C136" s="39" t="s">
        <v>1114</v>
      </c>
      <c r="D136" s="39" t="s">
        <v>1113</v>
      </c>
      <c r="E136" s="37" t="s">
        <v>1115</v>
      </c>
      <c r="F136" s="40">
        <v>2</v>
      </c>
      <c r="G136" s="41">
        <v>810</v>
      </c>
      <c r="H136" s="41">
        <v>1620</v>
      </c>
    </row>
    <row r="137" ht="29.9" customHeight="1" spans="1:8">
      <c r="A137" s="42" t="s">
        <v>64</v>
      </c>
      <c r="B137" s="39" t="s">
        <v>1344</v>
      </c>
      <c r="C137" s="39" t="s">
        <v>1114</v>
      </c>
      <c r="D137" s="39" t="s">
        <v>1113</v>
      </c>
      <c r="E137" s="37" t="s">
        <v>1115</v>
      </c>
      <c r="F137" s="40">
        <v>16</v>
      </c>
      <c r="G137" s="41">
        <v>900</v>
      </c>
      <c r="H137" s="41">
        <v>14400</v>
      </c>
    </row>
    <row r="138" ht="29.9" customHeight="1" spans="1:8">
      <c r="A138" s="42" t="s">
        <v>64</v>
      </c>
      <c r="B138" s="39" t="s">
        <v>1344</v>
      </c>
      <c r="C138" s="39" t="s">
        <v>1060</v>
      </c>
      <c r="D138" s="39" t="s">
        <v>1059</v>
      </c>
      <c r="E138" s="37" t="s">
        <v>1046</v>
      </c>
      <c r="F138" s="40">
        <v>16</v>
      </c>
      <c r="G138" s="41">
        <v>380</v>
      </c>
      <c r="H138" s="41">
        <v>6080</v>
      </c>
    </row>
    <row r="139" ht="29.9" customHeight="1" spans="1:8">
      <c r="A139" s="42" t="s">
        <v>64</v>
      </c>
      <c r="B139" s="39" t="s">
        <v>1344</v>
      </c>
      <c r="C139" s="39" t="s">
        <v>1060</v>
      </c>
      <c r="D139" s="39" t="s">
        <v>1059</v>
      </c>
      <c r="E139" s="37" t="s">
        <v>1046</v>
      </c>
      <c r="F139" s="40">
        <v>10</v>
      </c>
      <c r="G139" s="41">
        <v>150</v>
      </c>
      <c r="H139" s="41">
        <v>1500</v>
      </c>
    </row>
    <row r="140" ht="29.9" customHeight="1" spans="1:8">
      <c r="A140" s="42" t="s">
        <v>64</v>
      </c>
      <c r="B140" s="39" t="s">
        <v>1344</v>
      </c>
      <c r="C140" s="39" t="s">
        <v>1387</v>
      </c>
      <c r="D140" s="39" t="s">
        <v>1388</v>
      </c>
      <c r="E140" s="37" t="s">
        <v>1054</v>
      </c>
      <c r="F140" s="40">
        <v>1</v>
      </c>
      <c r="G140" s="41">
        <v>1800</v>
      </c>
      <c r="H140" s="41">
        <v>1800</v>
      </c>
    </row>
    <row r="141" ht="29.9" customHeight="1" spans="1:8">
      <c r="A141" s="42" t="s">
        <v>66</v>
      </c>
      <c r="B141" s="39" t="s">
        <v>1325</v>
      </c>
      <c r="C141" s="39" t="s">
        <v>1327</v>
      </c>
      <c r="D141" s="39" t="s">
        <v>1236</v>
      </c>
      <c r="E141" s="37" t="s">
        <v>751</v>
      </c>
      <c r="F141" s="40">
        <v>1</v>
      </c>
      <c r="G141" s="41">
        <v>10000</v>
      </c>
      <c r="H141" s="41">
        <v>10000</v>
      </c>
    </row>
    <row r="142" ht="29.9" customHeight="1" spans="1:8">
      <c r="A142" s="42" t="s">
        <v>66</v>
      </c>
      <c r="B142" s="39" t="s">
        <v>1325</v>
      </c>
      <c r="C142" s="39" t="s">
        <v>1389</v>
      </c>
      <c r="D142" s="39" t="s">
        <v>1390</v>
      </c>
      <c r="E142" s="37" t="s">
        <v>751</v>
      </c>
      <c r="F142" s="40">
        <v>2</v>
      </c>
      <c r="G142" s="41">
        <v>38540</v>
      </c>
      <c r="H142" s="41">
        <v>77080</v>
      </c>
    </row>
    <row r="143" ht="29.9" customHeight="1" spans="1:8">
      <c r="A143" s="42" t="s">
        <v>66</v>
      </c>
      <c r="B143" s="39" t="s">
        <v>1344</v>
      </c>
      <c r="C143" s="39" t="s">
        <v>1114</v>
      </c>
      <c r="D143" s="39" t="s">
        <v>1113</v>
      </c>
      <c r="E143" s="37" t="s">
        <v>751</v>
      </c>
      <c r="F143" s="40">
        <v>2</v>
      </c>
      <c r="G143" s="41">
        <v>950</v>
      </c>
      <c r="H143" s="41">
        <v>1900</v>
      </c>
    </row>
    <row r="144" ht="29.9" customHeight="1" spans="1:8">
      <c r="A144" s="42" t="s">
        <v>66</v>
      </c>
      <c r="B144" s="39" t="s">
        <v>1344</v>
      </c>
      <c r="C144" s="39" t="s">
        <v>1048</v>
      </c>
      <c r="D144" s="39" t="s">
        <v>1151</v>
      </c>
      <c r="E144" s="37" t="s">
        <v>1115</v>
      </c>
      <c r="F144" s="40">
        <v>1</v>
      </c>
      <c r="G144" s="41">
        <v>3270</v>
      </c>
      <c r="H144" s="41">
        <v>3270</v>
      </c>
    </row>
    <row r="145" ht="29.9" customHeight="1" spans="1:8">
      <c r="A145" s="42" t="s">
        <v>66</v>
      </c>
      <c r="B145" s="39" t="s">
        <v>1344</v>
      </c>
      <c r="C145" s="39" t="s">
        <v>1067</v>
      </c>
      <c r="D145" s="39" t="s">
        <v>1214</v>
      </c>
      <c r="E145" s="37" t="s">
        <v>1040</v>
      </c>
      <c r="F145" s="40">
        <v>4</v>
      </c>
      <c r="G145" s="41">
        <v>450</v>
      </c>
      <c r="H145" s="41">
        <v>1800</v>
      </c>
    </row>
    <row r="146" ht="29.9" customHeight="1" spans="1:8">
      <c r="A146" s="42" t="s">
        <v>66</v>
      </c>
      <c r="B146" s="39" t="s">
        <v>1344</v>
      </c>
      <c r="C146" s="39" t="s">
        <v>1067</v>
      </c>
      <c r="D146" s="39" t="s">
        <v>1214</v>
      </c>
      <c r="E146" s="37" t="s">
        <v>751</v>
      </c>
      <c r="F146" s="40">
        <v>1</v>
      </c>
      <c r="G146" s="41">
        <v>1000</v>
      </c>
      <c r="H146" s="41">
        <v>1000</v>
      </c>
    </row>
    <row r="147" ht="29.9" customHeight="1" spans="1:8">
      <c r="A147" s="42" t="s">
        <v>66</v>
      </c>
      <c r="B147" s="39" t="s">
        <v>1344</v>
      </c>
      <c r="C147" s="39" t="s">
        <v>1045</v>
      </c>
      <c r="D147" s="39" t="s">
        <v>1187</v>
      </c>
      <c r="E147" s="37" t="s">
        <v>751</v>
      </c>
      <c r="F147" s="40">
        <v>17</v>
      </c>
      <c r="G147" s="41">
        <v>280</v>
      </c>
      <c r="H147" s="41">
        <v>4760</v>
      </c>
    </row>
    <row r="148" ht="29.9" customHeight="1" spans="1:8">
      <c r="A148" s="42" t="s">
        <v>66</v>
      </c>
      <c r="B148" s="39" t="s">
        <v>1344</v>
      </c>
      <c r="C148" s="39" t="s">
        <v>1230</v>
      </c>
      <c r="D148" s="39" t="s">
        <v>1215</v>
      </c>
      <c r="E148" s="37" t="s">
        <v>1040</v>
      </c>
      <c r="F148" s="40">
        <v>6</v>
      </c>
      <c r="G148" s="41">
        <v>1300</v>
      </c>
      <c r="H148" s="41">
        <v>7800</v>
      </c>
    </row>
    <row r="149" ht="29.9" customHeight="1" spans="1:8">
      <c r="A149" s="42" t="s">
        <v>66</v>
      </c>
      <c r="B149" s="39" t="s">
        <v>1344</v>
      </c>
      <c r="C149" s="39" t="s">
        <v>1216</v>
      </c>
      <c r="D149" s="39" t="s">
        <v>1391</v>
      </c>
      <c r="E149" s="37" t="s">
        <v>751</v>
      </c>
      <c r="F149" s="40">
        <v>1</v>
      </c>
      <c r="G149" s="41">
        <v>900</v>
      </c>
      <c r="H149" s="41">
        <v>900</v>
      </c>
    </row>
    <row r="150" ht="29.9" customHeight="1" spans="1:8">
      <c r="A150" s="42" t="s">
        <v>66</v>
      </c>
      <c r="B150" s="39" t="s">
        <v>1344</v>
      </c>
      <c r="C150" s="39" t="s">
        <v>1079</v>
      </c>
      <c r="D150" s="39" t="s">
        <v>1078</v>
      </c>
      <c r="E150" s="37" t="s">
        <v>1040</v>
      </c>
      <c r="F150" s="40">
        <v>3</v>
      </c>
      <c r="G150" s="41">
        <v>650</v>
      </c>
      <c r="H150" s="41">
        <v>1950</v>
      </c>
    </row>
    <row r="151" ht="29.9" customHeight="1" spans="1:8">
      <c r="A151" s="42" t="s">
        <v>66</v>
      </c>
      <c r="B151" s="39" t="s">
        <v>1344</v>
      </c>
      <c r="C151" s="39" t="s">
        <v>1117</v>
      </c>
      <c r="D151" s="39" t="s">
        <v>1116</v>
      </c>
      <c r="E151" s="37" t="s">
        <v>1040</v>
      </c>
      <c r="F151" s="40">
        <v>6</v>
      </c>
      <c r="G151" s="41">
        <v>650</v>
      </c>
      <c r="H151" s="41">
        <v>3900</v>
      </c>
    </row>
    <row r="152" ht="29.9" customHeight="1" spans="1:8">
      <c r="A152" s="42" t="s">
        <v>66</v>
      </c>
      <c r="B152" s="39" t="s">
        <v>1344</v>
      </c>
      <c r="C152" s="39" t="s">
        <v>1392</v>
      </c>
      <c r="D152" s="39" t="s">
        <v>1213</v>
      </c>
      <c r="E152" s="37" t="s">
        <v>751</v>
      </c>
      <c r="F152" s="40">
        <v>1</v>
      </c>
      <c r="G152" s="41">
        <v>2600</v>
      </c>
      <c r="H152" s="41">
        <v>2600</v>
      </c>
    </row>
    <row r="153" ht="29.9" customHeight="1" spans="1:8">
      <c r="A153" s="42" t="s">
        <v>68</v>
      </c>
      <c r="B153" s="39" t="s">
        <v>1325</v>
      </c>
      <c r="C153" s="39" t="s">
        <v>1053</v>
      </c>
      <c r="D153" s="39" t="s">
        <v>1148</v>
      </c>
      <c r="E153" s="37" t="s">
        <v>1054</v>
      </c>
      <c r="F153" s="40">
        <v>1</v>
      </c>
      <c r="G153" s="41">
        <v>5850</v>
      </c>
      <c r="H153" s="41">
        <v>5850</v>
      </c>
    </row>
    <row r="154" ht="29.9" customHeight="1" spans="1:8">
      <c r="A154" s="42" t="s">
        <v>68</v>
      </c>
      <c r="B154" s="39" t="s">
        <v>1325</v>
      </c>
      <c r="C154" s="39" t="s">
        <v>1053</v>
      </c>
      <c r="D154" s="39" t="s">
        <v>1148</v>
      </c>
      <c r="E154" s="37" t="s">
        <v>1054</v>
      </c>
      <c r="F154" s="40">
        <v>12</v>
      </c>
      <c r="G154" s="41">
        <v>5900</v>
      </c>
      <c r="H154" s="41">
        <v>70800</v>
      </c>
    </row>
    <row r="155" ht="29.9" customHeight="1" spans="1:8">
      <c r="A155" s="42" t="s">
        <v>68</v>
      </c>
      <c r="B155" s="39" t="s">
        <v>1325</v>
      </c>
      <c r="C155" s="39" t="s">
        <v>1088</v>
      </c>
      <c r="D155" s="39" t="s">
        <v>1119</v>
      </c>
      <c r="E155" s="37" t="s">
        <v>1054</v>
      </c>
      <c r="F155" s="40">
        <v>1</v>
      </c>
      <c r="G155" s="41">
        <v>6900</v>
      </c>
      <c r="H155" s="41">
        <v>6900</v>
      </c>
    </row>
    <row r="156" ht="29.9" customHeight="1" spans="1:8">
      <c r="A156" s="42" t="s">
        <v>68</v>
      </c>
      <c r="B156" s="39" t="s">
        <v>1325</v>
      </c>
      <c r="C156" s="39" t="s">
        <v>1221</v>
      </c>
      <c r="D156" s="39" t="s">
        <v>1220</v>
      </c>
      <c r="E156" s="37" t="s">
        <v>1054</v>
      </c>
      <c r="F156" s="40">
        <v>1</v>
      </c>
      <c r="G156" s="41">
        <v>5000</v>
      </c>
      <c r="H156" s="41">
        <v>5000</v>
      </c>
    </row>
    <row r="157" ht="29.9" customHeight="1" spans="1:8">
      <c r="A157" s="42" t="s">
        <v>68</v>
      </c>
      <c r="B157" s="39" t="s">
        <v>1325</v>
      </c>
      <c r="C157" s="39" t="s">
        <v>1058</v>
      </c>
      <c r="D157" s="39" t="s">
        <v>1057</v>
      </c>
      <c r="E157" s="37" t="s">
        <v>1054</v>
      </c>
      <c r="F157" s="40">
        <v>1</v>
      </c>
      <c r="G157" s="41">
        <v>1500</v>
      </c>
      <c r="H157" s="41">
        <v>1500</v>
      </c>
    </row>
    <row r="158" ht="29.9" customHeight="1" spans="1:8">
      <c r="A158" s="42" t="s">
        <v>68</v>
      </c>
      <c r="B158" s="39" t="s">
        <v>1325</v>
      </c>
      <c r="C158" s="39" t="s">
        <v>1058</v>
      </c>
      <c r="D158" s="39" t="s">
        <v>1057</v>
      </c>
      <c r="E158" s="37" t="s">
        <v>1054</v>
      </c>
      <c r="F158" s="40">
        <v>11</v>
      </c>
      <c r="G158" s="41">
        <v>1500</v>
      </c>
      <c r="H158" s="41">
        <v>16500</v>
      </c>
    </row>
    <row r="159" ht="29.9" customHeight="1" spans="1:8">
      <c r="A159" s="42" t="s">
        <v>68</v>
      </c>
      <c r="B159" s="39" t="s">
        <v>1325</v>
      </c>
      <c r="C159" s="39" t="s">
        <v>1058</v>
      </c>
      <c r="D159" s="39" t="s">
        <v>1057</v>
      </c>
      <c r="E159" s="37" t="s">
        <v>751</v>
      </c>
      <c r="F159" s="40">
        <v>1</v>
      </c>
      <c r="G159" s="41">
        <v>1500</v>
      </c>
      <c r="H159" s="41">
        <v>1500</v>
      </c>
    </row>
    <row r="160" ht="29.9" customHeight="1" spans="1:8">
      <c r="A160" s="42" t="s">
        <v>68</v>
      </c>
      <c r="B160" s="39" t="s">
        <v>1325</v>
      </c>
      <c r="C160" s="39" t="s">
        <v>1100</v>
      </c>
      <c r="D160" s="39" t="s">
        <v>1099</v>
      </c>
      <c r="E160" s="37" t="s">
        <v>1054</v>
      </c>
      <c r="F160" s="40">
        <v>1</v>
      </c>
      <c r="G160" s="41">
        <v>3000</v>
      </c>
      <c r="H160" s="41">
        <v>3000</v>
      </c>
    </row>
    <row r="161" ht="29.9" customHeight="1" spans="1:8">
      <c r="A161" s="42" t="s">
        <v>68</v>
      </c>
      <c r="B161" s="39" t="s">
        <v>1325</v>
      </c>
      <c r="C161" s="39" t="s">
        <v>1121</v>
      </c>
      <c r="D161" s="39" t="s">
        <v>1120</v>
      </c>
      <c r="E161" s="37" t="s">
        <v>751</v>
      </c>
      <c r="F161" s="40">
        <v>1</v>
      </c>
      <c r="G161" s="41">
        <v>950</v>
      </c>
      <c r="H161" s="41">
        <v>950</v>
      </c>
    </row>
    <row r="162" ht="29.9" customHeight="1" spans="1:8">
      <c r="A162" s="42" t="s">
        <v>68</v>
      </c>
      <c r="B162" s="39" t="s">
        <v>1325</v>
      </c>
      <c r="C162" s="39" t="s">
        <v>1327</v>
      </c>
      <c r="D162" s="39" t="s">
        <v>1393</v>
      </c>
      <c r="E162" s="37" t="s">
        <v>932</v>
      </c>
      <c r="F162" s="40">
        <v>1</v>
      </c>
      <c r="G162" s="41">
        <v>25000</v>
      </c>
      <c r="H162" s="41">
        <v>25000</v>
      </c>
    </row>
    <row r="163" ht="29.9" customHeight="1" spans="1:8">
      <c r="A163" s="42" t="s">
        <v>68</v>
      </c>
      <c r="B163" s="39" t="s">
        <v>1325</v>
      </c>
      <c r="C163" s="39" t="s">
        <v>1345</v>
      </c>
      <c r="D163" s="39" t="s">
        <v>1394</v>
      </c>
      <c r="E163" s="37" t="s">
        <v>1054</v>
      </c>
      <c r="F163" s="40">
        <v>1</v>
      </c>
      <c r="G163" s="41">
        <v>4003</v>
      </c>
      <c r="H163" s="41">
        <v>4003</v>
      </c>
    </row>
    <row r="164" ht="29.9" customHeight="1" spans="1:8">
      <c r="A164" s="42" t="s">
        <v>68</v>
      </c>
      <c r="B164" s="39" t="s">
        <v>1325</v>
      </c>
      <c r="C164" s="39" t="s">
        <v>1093</v>
      </c>
      <c r="D164" s="39" t="s">
        <v>1092</v>
      </c>
      <c r="E164" s="37" t="s">
        <v>1054</v>
      </c>
      <c r="F164" s="40">
        <v>1</v>
      </c>
      <c r="G164" s="41">
        <v>4500</v>
      </c>
      <c r="H164" s="41">
        <v>4500</v>
      </c>
    </row>
    <row r="165" ht="29.9" customHeight="1" spans="1:8">
      <c r="A165" s="42" t="s">
        <v>68</v>
      </c>
      <c r="B165" s="39" t="s">
        <v>1325</v>
      </c>
      <c r="C165" s="39" t="s">
        <v>1093</v>
      </c>
      <c r="D165" s="39" t="s">
        <v>1168</v>
      </c>
      <c r="E165" s="37" t="s">
        <v>1054</v>
      </c>
      <c r="F165" s="40">
        <v>1</v>
      </c>
      <c r="G165" s="41">
        <v>2200</v>
      </c>
      <c r="H165" s="41">
        <v>2200</v>
      </c>
    </row>
    <row r="166" ht="29.9" customHeight="1" spans="1:8">
      <c r="A166" s="42" t="s">
        <v>68</v>
      </c>
      <c r="B166" s="39" t="s">
        <v>1325</v>
      </c>
      <c r="C166" s="39" t="s">
        <v>1093</v>
      </c>
      <c r="D166" s="39" t="s">
        <v>1395</v>
      </c>
      <c r="E166" s="37" t="s">
        <v>1054</v>
      </c>
      <c r="F166" s="40">
        <v>2</v>
      </c>
      <c r="G166" s="41">
        <v>2000</v>
      </c>
      <c r="H166" s="41">
        <v>4000</v>
      </c>
    </row>
    <row r="167" ht="29.9" customHeight="1" spans="1:8">
      <c r="A167" s="42" t="s">
        <v>68</v>
      </c>
      <c r="B167" s="39" t="s">
        <v>1325</v>
      </c>
      <c r="C167" s="39" t="s">
        <v>1093</v>
      </c>
      <c r="D167" s="39" t="s">
        <v>1396</v>
      </c>
      <c r="E167" s="37" t="s">
        <v>1054</v>
      </c>
      <c r="F167" s="40">
        <v>1</v>
      </c>
      <c r="G167" s="41">
        <v>5900</v>
      </c>
      <c r="H167" s="41">
        <v>5900</v>
      </c>
    </row>
    <row r="168" ht="29.9" customHeight="1" spans="1:8">
      <c r="A168" s="42" t="s">
        <v>68</v>
      </c>
      <c r="B168" s="39" t="s">
        <v>1325</v>
      </c>
      <c r="C168" s="39" t="s">
        <v>1397</v>
      </c>
      <c r="D168" s="39" t="s">
        <v>1398</v>
      </c>
      <c r="E168" s="37" t="s">
        <v>1054</v>
      </c>
      <c r="F168" s="40">
        <v>1</v>
      </c>
      <c r="G168" s="41">
        <v>1750</v>
      </c>
      <c r="H168" s="41">
        <v>1750</v>
      </c>
    </row>
    <row r="169" ht="29.9" customHeight="1" spans="1:8">
      <c r="A169" s="42" t="s">
        <v>68</v>
      </c>
      <c r="B169" s="39" t="s">
        <v>1325</v>
      </c>
      <c r="C169" s="39" t="s">
        <v>1170</v>
      </c>
      <c r="D169" s="39" t="s">
        <v>1399</v>
      </c>
      <c r="E169" s="37" t="s">
        <v>1054</v>
      </c>
      <c r="F169" s="40">
        <v>1</v>
      </c>
      <c r="G169" s="41">
        <v>2600</v>
      </c>
      <c r="H169" s="41">
        <v>2600</v>
      </c>
    </row>
    <row r="170" ht="29.9" customHeight="1" spans="1:8">
      <c r="A170" s="42" t="s">
        <v>68</v>
      </c>
      <c r="B170" s="39" t="s">
        <v>1325</v>
      </c>
      <c r="C170" s="39" t="s">
        <v>1224</v>
      </c>
      <c r="D170" s="39" t="s">
        <v>1223</v>
      </c>
      <c r="E170" s="37" t="s">
        <v>1101</v>
      </c>
      <c r="F170" s="40">
        <v>2</v>
      </c>
      <c r="G170" s="41">
        <v>220900</v>
      </c>
      <c r="H170" s="41">
        <v>441800</v>
      </c>
    </row>
    <row r="171" ht="29.9" customHeight="1" spans="1:8">
      <c r="A171" s="42" t="s">
        <v>68</v>
      </c>
      <c r="B171" s="39" t="s">
        <v>1325</v>
      </c>
      <c r="C171" s="39" t="s">
        <v>1108</v>
      </c>
      <c r="D171" s="39" t="s">
        <v>1225</v>
      </c>
      <c r="E171" s="37" t="s">
        <v>1101</v>
      </c>
      <c r="F171" s="40">
        <v>1</v>
      </c>
      <c r="G171" s="41">
        <v>1595970</v>
      </c>
      <c r="H171" s="41">
        <v>1595970</v>
      </c>
    </row>
    <row r="172" ht="29.9" customHeight="1" spans="1:8">
      <c r="A172" s="42" t="s">
        <v>68</v>
      </c>
      <c r="B172" s="39" t="s">
        <v>1344</v>
      </c>
      <c r="C172" s="39" t="s">
        <v>1153</v>
      </c>
      <c r="D172" s="39" t="s">
        <v>1400</v>
      </c>
      <c r="E172" s="37" t="s">
        <v>1115</v>
      </c>
      <c r="F172" s="40">
        <v>3</v>
      </c>
      <c r="G172" s="41">
        <v>1800</v>
      </c>
      <c r="H172" s="41">
        <v>5400</v>
      </c>
    </row>
    <row r="173" ht="29.9" customHeight="1" spans="1:8">
      <c r="A173" s="42" t="s">
        <v>68</v>
      </c>
      <c r="B173" s="39" t="s">
        <v>1344</v>
      </c>
      <c r="C173" s="39" t="s">
        <v>1114</v>
      </c>
      <c r="D173" s="39" t="s">
        <v>1113</v>
      </c>
      <c r="E173" s="37" t="s">
        <v>1115</v>
      </c>
      <c r="F173" s="40">
        <v>5</v>
      </c>
      <c r="G173" s="41">
        <v>1050</v>
      </c>
      <c r="H173" s="41">
        <v>5250</v>
      </c>
    </row>
    <row r="174" ht="29.9" customHeight="1" spans="1:8">
      <c r="A174" s="42" t="s">
        <v>68</v>
      </c>
      <c r="B174" s="39" t="s">
        <v>1344</v>
      </c>
      <c r="C174" s="39" t="s">
        <v>1114</v>
      </c>
      <c r="D174" s="39" t="s">
        <v>1401</v>
      </c>
      <c r="E174" s="37" t="s">
        <v>1115</v>
      </c>
      <c r="F174" s="40">
        <v>1</v>
      </c>
      <c r="G174" s="41">
        <v>2400</v>
      </c>
      <c r="H174" s="41">
        <v>2400</v>
      </c>
    </row>
    <row r="175" ht="29.9" customHeight="1" spans="1:8">
      <c r="A175" s="42" t="s">
        <v>68</v>
      </c>
      <c r="B175" s="39" t="s">
        <v>1344</v>
      </c>
      <c r="C175" s="39" t="s">
        <v>1067</v>
      </c>
      <c r="D175" s="39" t="s">
        <v>1402</v>
      </c>
      <c r="E175" s="37" t="s">
        <v>1115</v>
      </c>
      <c r="F175" s="40">
        <v>1</v>
      </c>
      <c r="G175" s="41">
        <v>1000</v>
      </c>
      <c r="H175" s="41">
        <v>1000</v>
      </c>
    </row>
    <row r="176" ht="29.9" customHeight="1" spans="1:8">
      <c r="A176" s="42" t="s">
        <v>68</v>
      </c>
      <c r="B176" s="39" t="s">
        <v>1344</v>
      </c>
      <c r="C176" s="39" t="s">
        <v>1067</v>
      </c>
      <c r="D176" s="39" t="s">
        <v>1403</v>
      </c>
      <c r="E176" s="37" t="s">
        <v>1115</v>
      </c>
      <c r="F176" s="40">
        <v>1</v>
      </c>
      <c r="G176" s="41">
        <v>700</v>
      </c>
      <c r="H176" s="41">
        <v>700</v>
      </c>
    </row>
    <row r="177" ht="29.9" customHeight="1" spans="1:8">
      <c r="A177" s="42" t="s">
        <v>68</v>
      </c>
      <c r="B177" s="39" t="s">
        <v>1344</v>
      </c>
      <c r="C177" s="39" t="s">
        <v>1060</v>
      </c>
      <c r="D177" s="39" t="s">
        <v>1059</v>
      </c>
      <c r="E177" s="37" t="s">
        <v>1046</v>
      </c>
      <c r="F177" s="40">
        <v>30</v>
      </c>
      <c r="G177" s="41">
        <v>500</v>
      </c>
      <c r="H177" s="41">
        <v>15000</v>
      </c>
    </row>
    <row r="178" ht="29.9" customHeight="1" spans="1:8">
      <c r="A178" s="42" t="s">
        <v>68</v>
      </c>
      <c r="B178" s="39" t="s">
        <v>1344</v>
      </c>
      <c r="C178" s="39" t="s">
        <v>1186</v>
      </c>
      <c r="D178" s="39" t="s">
        <v>1185</v>
      </c>
      <c r="E178" s="37" t="s">
        <v>1046</v>
      </c>
      <c r="F178" s="40">
        <v>10</v>
      </c>
      <c r="G178" s="41">
        <v>350</v>
      </c>
      <c r="H178" s="41">
        <v>3500</v>
      </c>
    </row>
    <row r="179" ht="29.9" customHeight="1" spans="1:8">
      <c r="A179" s="42" t="s">
        <v>68</v>
      </c>
      <c r="B179" s="39" t="s">
        <v>1344</v>
      </c>
      <c r="C179" s="39" t="s">
        <v>1230</v>
      </c>
      <c r="D179" s="39" t="s">
        <v>1404</v>
      </c>
      <c r="E179" s="37" t="s">
        <v>932</v>
      </c>
      <c r="F179" s="40">
        <v>1</v>
      </c>
      <c r="G179" s="41">
        <v>2000</v>
      </c>
      <c r="H179" s="41">
        <v>2000</v>
      </c>
    </row>
    <row r="180" ht="29.9" customHeight="1" spans="1:8">
      <c r="A180" s="42" t="s">
        <v>68</v>
      </c>
      <c r="B180" s="39" t="s">
        <v>1344</v>
      </c>
      <c r="C180" s="39" t="s">
        <v>1070</v>
      </c>
      <c r="D180" s="39" t="s">
        <v>1405</v>
      </c>
      <c r="E180" s="37" t="s">
        <v>932</v>
      </c>
      <c r="F180" s="40">
        <v>2</v>
      </c>
      <c r="G180" s="41">
        <v>1000</v>
      </c>
      <c r="H180" s="41">
        <v>2000</v>
      </c>
    </row>
    <row r="181" ht="29.9" customHeight="1" spans="1:8">
      <c r="A181" s="42" t="s">
        <v>68</v>
      </c>
      <c r="B181" s="39" t="s">
        <v>1344</v>
      </c>
      <c r="C181" s="39" t="s">
        <v>1079</v>
      </c>
      <c r="D181" s="39" t="s">
        <v>1406</v>
      </c>
      <c r="E181" s="37" t="s">
        <v>932</v>
      </c>
      <c r="F181" s="40">
        <v>3</v>
      </c>
      <c r="G181" s="41">
        <v>900</v>
      </c>
      <c r="H181" s="41">
        <v>2700</v>
      </c>
    </row>
    <row r="182" ht="29.9" customHeight="1" spans="1:8">
      <c r="A182" s="42" t="s">
        <v>68</v>
      </c>
      <c r="B182" s="39" t="s">
        <v>1344</v>
      </c>
      <c r="C182" s="39" t="s">
        <v>1079</v>
      </c>
      <c r="D182" s="39" t="s">
        <v>1078</v>
      </c>
      <c r="E182" s="37" t="s">
        <v>932</v>
      </c>
      <c r="F182" s="40">
        <v>4</v>
      </c>
      <c r="G182" s="41">
        <v>900</v>
      </c>
      <c r="H182" s="41">
        <v>3600</v>
      </c>
    </row>
    <row r="183" ht="29.9" customHeight="1" spans="1:8">
      <c r="A183" s="42" t="s">
        <v>68</v>
      </c>
      <c r="B183" s="39" t="s">
        <v>1344</v>
      </c>
      <c r="C183" s="39" t="s">
        <v>1227</v>
      </c>
      <c r="D183" s="39" t="s">
        <v>1407</v>
      </c>
      <c r="E183" s="37" t="s">
        <v>932</v>
      </c>
      <c r="F183" s="40">
        <v>1</v>
      </c>
      <c r="G183" s="41">
        <v>580</v>
      </c>
      <c r="H183" s="41">
        <v>580</v>
      </c>
    </row>
    <row r="184" ht="29.9" customHeight="1" spans="1:8">
      <c r="A184" s="42" t="s">
        <v>70</v>
      </c>
      <c r="B184" s="39" t="s">
        <v>1325</v>
      </c>
      <c r="C184" s="39" t="s">
        <v>1053</v>
      </c>
      <c r="D184" s="39" t="s">
        <v>1131</v>
      </c>
      <c r="E184" s="37" t="s">
        <v>1054</v>
      </c>
      <c r="F184" s="40">
        <v>5</v>
      </c>
      <c r="G184" s="41">
        <v>5000</v>
      </c>
      <c r="H184" s="41">
        <v>25000</v>
      </c>
    </row>
    <row r="185" ht="29.9" customHeight="1" spans="1:8">
      <c r="A185" s="42" t="s">
        <v>70</v>
      </c>
      <c r="B185" s="39" t="s">
        <v>1325</v>
      </c>
      <c r="C185" s="39" t="s">
        <v>1053</v>
      </c>
      <c r="D185" s="39" t="s">
        <v>1131</v>
      </c>
      <c r="E185" s="37" t="s">
        <v>1054</v>
      </c>
      <c r="F185" s="40">
        <v>17</v>
      </c>
      <c r="G185" s="41">
        <v>5000</v>
      </c>
      <c r="H185" s="41">
        <v>85000</v>
      </c>
    </row>
    <row r="186" ht="29.9" customHeight="1" spans="1:8">
      <c r="A186" s="42" t="s">
        <v>70</v>
      </c>
      <c r="B186" s="39" t="s">
        <v>1325</v>
      </c>
      <c r="C186" s="39" t="s">
        <v>1408</v>
      </c>
      <c r="D186" s="39" t="s">
        <v>1409</v>
      </c>
      <c r="E186" s="37" t="s">
        <v>1054</v>
      </c>
      <c r="F186" s="40">
        <v>2</v>
      </c>
      <c r="G186" s="41">
        <v>13500</v>
      </c>
      <c r="H186" s="41">
        <v>27000</v>
      </c>
    </row>
    <row r="187" ht="29.9" customHeight="1" spans="1:8">
      <c r="A187" s="42" t="s">
        <v>70</v>
      </c>
      <c r="B187" s="39" t="s">
        <v>1325</v>
      </c>
      <c r="C187" s="39" t="s">
        <v>1077</v>
      </c>
      <c r="D187" s="39" t="s">
        <v>1076</v>
      </c>
      <c r="E187" s="37" t="s">
        <v>1054</v>
      </c>
      <c r="F187" s="40">
        <v>1</v>
      </c>
      <c r="G187" s="41">
        <v>8900</v>
      </c>
      <c r="H187" s="41">
        <v>8900</v>
      </c>
    </row>
    <row r="188" ht="29.9" customHeight="1" spans="1:8">
      <c r="A188" s="42" t="s">
        <v>70</v>
      </c>
      <c r="B188" s="39" t="s">
        <v>1325</v>
      </c>
      <c r="C188" s="39" t="s">
        <v>1142</v>
      </c>
      <c r="D188" s="39" t="s">
        <v>1173</v>
      </c>
      <c r="E188" s="37" t="s">
        <v>1054</v>
      </c>
      <c r="F188" s="40">
        <v>4</v>
      </c>
      <c r="G188" s="41">
        <v>3000</v>
      </c>
      <c r="H188" s="41">
        <v>12000</v>
      </c>
    </row>
    <row r="189" ht="29.9" customHeight="1" spans="1:8">
      <c r="A189" s="42" t="s">
        <v>70</v>
      </c>
      <c r="B189" s="39" t="s">
        <v>1325</v>
      </c>
      <c r="C189" s="39" t="s">
        <v>1142</v>
      </c>
      <c r="D189" s="39" t="s">
        <v>1173</v>
      </c>
      <c r="E189" s="37" t="s">
        <v>1054</v>
      </c>
      <c r="F189" s="40">
        <v>4</v>
      </c>
      <c r="G189" s="41">
        <v>3000</v>
      </c>
      <c r="H189" s="41">
        <v>12000</v>
      </c>
    </row>
    <row r="190" ht="29.9" customHeight="1" spans="1:8">
      <c r="A190" s="42" t="s">
        <v>70</v>
      </c>
      <c r="B190" s="39" t="s">
        <v>1325</v>
      </c>
      <c r="C190" s="39" t="s">
        <v>1221</v>
      </c>
      <c r="D190" s="39" t="s">
        <v>1220</v>
      </c>
      <c r="E190" s="37" t="s">
        <v>1054</v>
      </c>
      <c r="F190" s="40">
        <v>10</v>
      </c>
      <c r="G190" s="41">
        <v>7500</v>
      </c>
      <c r="H190" s="41">
        <v>75000</v>
      </c>
    </row>
    <row r="191" ht="29.9" customHeight="1" spans="1:8">
      <c r="A191" s="42" t="s">
        <v>70</v>
      </c>
      <c r="B191" s="39" t="s">
        <v>1325</v>
      </c>
      <c r="C191" s="39" t="s">
        <v>1221</v>
      </c>
      <c r="D191" s="39" t="s">
        <v>1220</v>
      </c>
      <c r="E191" s="37" t="s">
        <v>1054</v>
      </c>
      <c r="F191" s="40">
        <v>1</v>
      </c>
      <c r="G191" s="41">
        <v>7500</v>
      </c>
      <c r="H191" s="41">
        <v>7500</v>
      </c>
    </row>
    <row r="192" ht="29.9" customHeight="1" spans="1:8">
      <c r="A192" s="42" t="s">
        <v>70</v>
      </c>
      <c r="B192" s="39" t="s">
        <v>1325</v>
      </c>
      <c r="C192" s="39" t="s">
        <v>1100</v>
      </c>
      <c r="D192" s="39" t="s">
        <v>1236</v>
      </c>
      <c r="E192" s="37" t="s">
        <v>1178</v>
      </c>
      <c r="F192" s="40">
        <v>1</v>
      </c>
      <c r="G192" s="41">
        <v>3750</v>
      </c>
      <c r="H192" s="41">
        <v>3750</v>
      </c>
    </row>
    <row r="193" ht="29.9" customHeight="1" spans="1:8">
      <c r="A193" s="42" t="s">
        <v>70</v>
      </c>
      <c r="B193" s="39" t="s">
        <v>1325</v>
      </c>
      <c r="C193" s="39" t="s">
        <v>1327</v>
      </c>
      <c r="D193" s="39" t="s">
        <v>1410</v>
      </c>
      <c r="E193" s="37" t="s">
        <v>1101</v>
      </c>
      <c r="F193" s="40">
        <v>3</v>
      </c>
      <c r="G193" s="41">
        <v>4000</v>
      </c>
      <c r="H193" s="41">
        <v>12000</v>
      </c>
    </row>
    <row r="194" ht="29.9" customHeight="1" spans="1:8">
      <c r="A194" s="42" t="s">
        <v>70</v>
      </c>
      <c r="B194" s="39" t="s">
        <v>1325</v>
      </c>
      <c r="C194" s="39" t="s">
        <v>1345</v>
      </c>
      <c r="D194" s="39" t="s">
        <v>1346</v>
      </c>
      <c r="E194" s="37" t="s">
        <v>1054</v>
      </c>
      <c r="F194" s="40">
        <v>2</v>
      </c>
      <c r="G194" s="41">
        <v>6000</v>
      </c>
      <c r="H194" s="41">
        <v>12000</v>
      </c>
    </row>
    <row r="195" ht="29.9" customHeight="1" spans="1:8">
      <c r="A195" s="42" t="s">
        <v>70</v>
      </c>
      <c r="B195" s="39" t="s">
        <v>1325</v>
      </c>
      <c r="C195" s="39" t="s">
        <v>1411</v>
      </c>
      <c r="D195" s="39" t="s">
        <v>1412</v>
      </c>
      <c r="E195" s="37" t="s">
        <v>1054</v>
      </c>
      <c r="F195" s="40">
        <v>1</v>
      </c>
      <c r="G195" s="41">
        <v>3500</v>
      </c>
      <c r="H195" s="41">
        <v>3500</v>
      </c>
    </row>
    <row r="196" ht="29.9" customHeight="1" spans="1:8">
      <c r="A196" s="42" t="s">
        <v>70</v>
      </c>
      <c r="B196" s="39" t="s">
        <v>1325</v>
      </c>
      <c r="C196" s="39" t="s">
        <v>1333</v>
      </c>
      <c r="D196" s="39" t="s">
        <v>1413</v>
      </c>
      <c r="E196" s="37" t="s">
        <v>1101</v>
      </c>
      <c r="F196" s="40">
        <v>1</v>
      </c>
      <c r="G196" s="41">
        <v>130918</v>
      </c>
      <c r="H196" s="41">
        <v>130918</v>
      </c>
    </row>
    <row r="197" ht="29.9" customHeight="1" spans="1:8">
      <c r="A197" s="42" t="s">
        <v>70</v>
      </c>
      <c r="B197" s="39" t="s">
        <v>1344</v>
      </c>
      <c r="C197" s="39" t="s">
        <v>1114</v>
      </c>
      <c r="D197" s="39" t="s">
        <v>1113</v>
      </c>
      <c r="E197" s="37" t="s">
        <v>1115</v>
      </c>
      <c r="F197" s="40">
        <v>17</v>
      </c>
      <c r="G197" s="41">
        <v>1680</v>
      </c>
      <c r="H197" s="41">
        <v>28560</v>
      </c>
    </row>
    <row r="198" ht="29.9" customHeight="1" spans="1:8">
      <c r="A198" s="42" t="s">
        <v>70</v>
      </c>
      <c r="B198" s="39" t="s">
        <v>1344</v>
      </c>
      <c r="C198" s="39" t="s">
        <v>1114</v>
      </c>
      <c r="D198" s="39" t="s">
        <v>1113</v>
      </c>
      <c r="E198" s="37" t="s">
        <v>1115</v>
      </c>
      <c r="F198" s="40">
        <v>16</v>
      </c>
      <c r="G198" s="41">
        <v>1680</v>
      </c>
      <c r="H198" s="41">
        <v>26880</v>
      </c>
    </row>
    <row r="199" ht="29.9" customHeight="1" spans="1:8">
      <c r="A199" s="42" t="s">
        <v>70</v>
      </c>
      <c r="B199" s="39" t="s">
        <v>1344</v>
      </c>
      <c r="C199" s="39" t="s">
        <v>1184</v>
      </c>
      <c r="D199" s="39" t="s">
        <v>1247</v>
      </c>
      <c r="E199" s="37" t="s">
        <v>932</v>
      </c>
      <c r="F199" s="40">
        <v>1</v>
      </c>
      <c r="G199" s="41">
        <v>1000</v>
      </c>
      <c r="H199" s="41">
        <v>1000</v>
      </c>
    </row>
    <row r="200" ht="29.9" customHeight="1" spans="1:8">
      <c r="A200" s="42" t="s">
        <v>70</v>
      </c>
      <c r="B200" s="39" t="s">
        <v>1344</v>
      </c>
      <c r="C200" s="39" t="s">
        <v>1117</v>
      </c>
      <c r="D200" s="39" t="s">
        <v>1149</v>
      </c>
      <c r="E200" s="37" t="s">
        <v>932</v>
      </c>
      <c r="F200" s="40">
        <v>20</v>
      </c>
      <c r="G200" s="41">
        <v>1700</v>
      </c>
      <c r="H200" s="41">
        <v>34000</v>
      </c>
    </row>
    <row r="201" ht="29.9" customHeight="1" spans="1:8">
      <c r="A201" s="42" t="s">
        <v>70</v>
      </c>
      <c r="B201" s="39" t="s">
        <v>1344</v>
      </c>
      <c r="C201" s="39" t="s">
        <v>1062</v>
      </c>
      <c r="D201" s="39" t="s">
        <v>1162</v>
      </c>
      <c r="E201" s="37" t="s">
        <v>1054</v>
      </c>
      <c r="F201" s="40">
        <v>1</v>
      </c>
      <c r="G201" s="41">
        <v>1500</v>
      </c>
      <c r="H201" s="41">
        <v>1500</v>
      </c>
    </row>
    <row r="202" ht="29.9" customHeight="1" spans="1:8">
      <c r="A202" s="42" t="s">
        <v>70</v>
      </c>
      <c r="B202" s="39" t="s">
        <v>1344</v>
      </c>
      <c r="C202" s="39" t="s">
        <v>1387</v>
      </c>
      <c r="D202" s="39" t="s">
        <v>1414</v>
      </c>
      <c r="E202" s="37" t="s">
        <v>1101</v>
      </c>
      <c r="F202" s="40">
        <v>3</v>
      </c>
      <c r="G202" s="41">
        <v>2000</v>
      </c>
      <c r="H202" s="41">
        <v>6000</v>
      </c>
    </row>
    <row r="203" ht="29.9" customHeight="1" spans="1:8">
      <c r="A203" s="42" t="s">
        <v>70</v>
      </c>
      <c r="B203" s="39" t="s">
        <v>1347</v>
      </c>
      <c r="C203" s="39" t="s">
        <v>1415</v>
      </c>
      <c r="D203" s="39" t="s">
        <v>1416</v>
      </c>
      <c r="E203" s="37" t="s">
        <v>932</v>
      </c>
      <c r="F203" s="40">
        <v>1</v>
      </c>
      <c r="G203" s="41">
        <v>57500</v>
      </c>
      <c r="H203" s="41">
        <v>57500</v>
      </c>
    </row>
    <row r="204" ht="29.9" customHeight="1" spans="1:8">
      <c r="A204" s="42" t="s">
        <v>72</v>
      </c>
      <c r="B204" s="39" t="s">
        <v>1325</v>
      </c>
      <c r="C204" s="39" t="s">
        <v>1053</v>
      </c>
      <c r="D204" s="39" t="s">
        <v>1131</v>
      </c>
      <c r="E204" s="37" t="s">
        <v>1054</v>
      </c>
      <c r="F204" s="40">
        <v>4</v>
      </c>
      <c r="G204" s="41">
        <v>5000</v>
      </c>
      <c r="H204" s="41">
        <v>20000</v>
      </c>
    </row>
    <row r="205" ht="29.9" customHeight="1" spans="1:8">
      <c r="A205" s="42" t="s">
        <v>72</v>
      </c>
      <c r="B205" s="39" t="s">
        <v>1325</v>
      </c>
      <c r="C205" s="39" t="s">
        <v>1417</v>
      </c>
      <c r="D205" s="39" t="s">
        <v>1418</v>
      </c>
      <c r="E205" s="37" t="s">
        <v>1054</v>
      </c>
      <c r="F205" s="40">
        <v>2</v>
      </c>
      <c r="G205" s="41">
        <v>3000</v>
      </c>
      <c r="H205" s="41">
        <v>6000</v>
      </c>
    </row>
    <row r="206" ht="29.9" customHeight="1" spans="1:8">
      <c r="A206" s="42" t="s">
        <v>72</v>
      </c>
      <c r="B206" s="39" t="s">
        <v>1325</v>
      </c>
      <c r="C206" s="39" t="s">
        <v>1100</v>
      </c>
      <c r="D206" s="39" t="s">
        <v>1419</v>
      </c>
      <c r="E206" s="37" t="s">
        <v>1254</v>
      </c>
      <c r="F206" s="40">
        <v>10</v>
      </c>
      <c r="G206" s="41">
        <v>12020</v>
      </c>
      <c r="H206" s="41">
        <v>120200</v>
      </c>
    </row>
    <row r="207" ht="29.9" customHeight="1" spans="1:8">
      <c r="A207" s="42" t="s">
        <v>72</v>
      </c>
      <c r="B207" s="39" t="s">
        <v>1325</v>
      </c>
      <c r="C207" s="39" t="s">
        <v>1121</v>
      </c>
      <c r="D207" s="39" t="s">
        <v>1120</v>
      </c>
      <c r="E207" s="37" t="s">
        <v>1054</v>
      </c>
      <c r="F207" s="40">
        <v>2</v>
      </c>
      <c r="G207" s="41">
        <v>1000</v>
      </c>
      <c r="H207" s="41">
        <v>2000</v>
      </c>
    </row>
    <row r="208" ht="29.9" customHeight="1" spans="1:8">
      <c r="A208" s="42" t="s">
        <v>72</v>
      </c>
      <c r="B208" s="39" t="s">
        <v>1325</v>
      </c>
      <c r="C208" s="39" t="s">
        <v>1420</v>
      </c>
      <c r="D208" s="39" t="s">
        <v>1421</v>
      </c>
      <c r="E208" s="37" t="s">
        <v>1101</v>
      </c>
      <c r="F208" s="40">
        <v>4</v>
      </c>
      <c r="G208" s="41">
        <v>2400</v>
      </c>
      <c r="H208" s="41">
        <v>9600</v>
      </c>
    </row>
    <row r="209" ht="29.9" customHeight="1" spans="1:8">
      <c r="A209" s="42" t="s">
        <v>72</v>
      </c>
      <c r="B209" s="39" t="s">
        <v>1325</v>
      </c>
      <c r="C209" s="39" t="s">
        <v>1420</v>
      </c>
      <c r="D209" s="39" t="s">
        <v>1422</v>
      </c>
      <c r="E209" s="37" t="s">
        <v>1101</v>
      </c>
      <c r="F209" s="40">
        <v>8</v>
      </c>
      <c r="G209" s="41">
        <v>3600</v>
      </c>
      <c r="H209" s="41">
        <v>28800</v>
      </c>
    </row>
    <row r="210" ht="29.9" customHeight="1" spans="1:8">
      <c r="A210" s="42" t="s">
        <v>72</v>
      </c>
      <c r="B210" s="39" t="s">
        <v>1325</v>
      </c>
      <c r="C210" s="39" t="s">
        <v>1423</v>
      </c>
      <c r="D210" s="39" t="s">
        <v>1424</v>
      </c>
      <c r="E210" s="37" t="s">
        <v>1101</v>
      </c>
      <c r="F210" s="40">
        <v>4</v>
      </c>
      <c r="G210" s="41">
        <v>8600</v>
      </c>
      <c r="H210" s="41">
        <v>34400</v>
      </c>
    </row>
    <row r="211" ht="29.9" customHeight="1" spans="1:8">
      <c r="A211" s="42" t="s">
        <v>72</v>
      </c>
      <c r="B211" s="39" t="s">
        <v>1325</v>
      </c>
      <c r="C211" s="39" t="s">
        <v>1345</v>
      </c>
      <c r="D211" s="39" t="s">
        <v>1425</v>
      </c>
      <c r="E211" s="37" t="s">
        <v>1054</v>
      </c>
      <c r="F211" s="40">
        <v>1</v>
      </c>
      <c r="G211" s="41">
        <v>3000</v>
      </c>
      <c r="H211" s="41">
        <v>3000</v>
      </c>
    </row>
    <row r="212" ht="29.9" customHeight="1" spans="1:8">
      <c r="A212" s="42" t="s">
        <v>72</v>
      </c>
      <c r="B212" s="39" t="s">
        <v>1325</v>
      </c>
      <c r="C212" s="39" t="s">
        <v>1345</v>
      </c>
      <c r="D212" s="39" t="s">
        <v>1346</v>
      </c>
      <c r="E212" s="37" t="s">
        <v>1054</v>
      </c>
      <c r="F212" s="40">
        <v>1</v>
      </c>
      <c r="G212" s="41">
        <v>4000</v>
      </c>
      <c r="H212" s="41">
        <v>4000</v>
      </c>
    </row>
    <row r="213" ht="29.9" customHeight="1" spans="1:8">
      <c r="A213" s="42" t="s">
        <v>72</v>
      </c>
      <c r="B213" s="39" t="s">
        <v>1325</v>
      </c>
      <c r="C213" s="39" t="s">
        <v>1093</v>
      </c>
      <c r="D213" s="39" t="s">
        <v>1092</v>
      </c>
      <c r="E213" s="37" t="s">
        <v>1054</v>
      </c>
      <c r="F213" s="40">
        <v>4</v>
      </c>
      <c r="G213" s="41">
        <v>6000</v>
      </c>
      <c r="H213" s="41">
        <v>24000</v>
      </c>
    </row>
    <row r="214" ht="29.9" customHeight="1" spans="1:8">
      <c r="A214" s="42" t="s">
        <v>72</v>
      </c>
      <c r="B214" s="39" t="s">
        <v>1325</v>
      </c>
      <c r="C214" s="39" t="s">
        <v>1426</v>
      </c>
      <c r="D214" s="39" t="s">
        <v>1427</v>
      </c>
      <c r="E214" s="37" t="s">
        <v>1054</v>
      </c>
      <c r="F214" s="40">
        <v>1</v>
      </c>
      <c r="G214" s="41">
        <v>3500</v>
      </c>
      <c r="H214" s="41">
        <v>3500</v>
      </c>
    </row>
    <row r="215" ht="29.9" customHeight="1" spans="1:8">
      <c r="A215" s="42" t="s">
        <v>72</v>
      </c>
      <c r="B215" s="39" t="s">
        <v>1325</v>
      </c>
      <c r="C215" s="39" t="s">
        <v>1428</v>
      </c>
      <c r="D215" s="39" t="s">
        <v>1429</v>
      </c>
      <c r="E215" s="37" t="s">
        <v>1101</v>
      </c>
      <c r="F215" s="40">
        <v>4</v>
      </c>
      <c r="G215" s="41">
        <v>16800</v>
      </c>
      <c r="H215" s="41">
        <v>67200</v>
      </c>
    </row>
    <row r="216" ht="29.9" customHeight="1" spans="1:8">
      <c r="A216" s="42" t="s">
        <v>72</v>
      </c>
      <c r="B216" s="39" t="s">
        <v>1325</v>
      </c>
      <c r="C216" s="39" t="s">
        <v>1360</v>
      </c>
      <c r="D216" s="39" t="s">
        <v>1430</v>
      </c>
      <c r="E216" s="37" t="s">
        <v>1054</v>
      </c>
      <c r="F216" s="40">
        <v>1</v>
      </c>
      <c r="G216" s="41">
        <v>4500</v>
      </c>
      <c r="H216" s="41">
        <v>4500</v>
      </c>
    </row>
    <row r="217" ht="29.9" customHeight="1" spans="1:8">
      <c r="A217" s="42" t="s">
        <v>72</v>
      </c>
      <c r="B217" s="39" t="s">
        <v>1325</v>
      </c>
      <c r="C217" s="39" t="s">
        <v>1360</v>
      </c>
      <c r="D217" s="39" t="s">
        <v>1431</v>
      </c>
      <c r="E217" s="37" t="s">
        <v>932</v>
      </c>
      <c r="F217" s="40">
        <v>6</v>
      </c>
      <c r="G217" s="41">
        <v>504</v>
      </c>
      <c r="H217" s="41">
        <v>3024</v>
      </c>
    </row>
    <row r="218" ht="29.9" customHeight="1" spans="1:8">
      <c r="A218" s="42" t="s">
        <v>72</v>
      </c>
      <c r="B218" s="39" t="s">
        <v>1325</v>
      </c>
      <c r="C218" s="39" t="s">
        <v>1360</v>
      </c>
      <c r="D218" s="39" t="s">
        <v>1432</v>
      </c>
      <c r="E218" s="37" t="s">
        <v>1054</v>
      </c>
      <c r="F218" s="40">
        <v>6</v>
      </c>
      <c r="G218" s="41">
        <v>1272</v>
      </c>
      <c r="H218" s="41">
        <v>7632</v>
      </c>
    </row>
    <row r="219" ht="29.9" customHeight="1" spans="1:8">
      <c r="A219" s="42" t="s">
        <v>72</v>
      </c>
      <c r="B219" s="39" t="s">
        <v>1325</v>
      </c>
      <c r="C219" s="39" t="s">
        <v>1433</v>
      </c>
      <c r="D219" s="39" t="s">
        <v>1434</v>
      </c>
      <c r="E219" s="37" t="s">
        <v>1101</v>
      </c>
      <c r="F219" s="40">
        <v>4</v>
      </c>
      <c r="G219" s="41">
        <v>15600</v>
      </c>
      <c r="H219" s="41">
        <v>62400</v>
      </c>
    </row>
    <row r="220" ht="29.9" customHeight="1" spans="1:8">
      <c r="A220" s="42" t="s">
        <v>72</v>
      </c>
      <c r="B220" s="39" t="s">
        <v>1325</v>
      </c>
      <c r="C220" s="39" t="s">
        <v>1435</v>
      </c>
      <c r="D220" s="39" t="s">
        <v>1436</v>
      </c>
      <c r="E220" s="37" t="s">
        <v>1054</v>
      </c>
      <c r="F220" s="40">
        <v>4</v>
      </c>
      <c r="G220" s="41">
        <v>16700</v>
      </c>
      <c r="H220" s="41">
        <v>66800</v>
      </c>
    </row>
    <row r="221" ht="29.9" customHeight="1" spans="1:8">
      <c r="A221" s="42" t="s">
        <v>72</v>
      </c>
      <c r="B221" s="39" t="s">
        <v>1325</v>
      </c>
      <c r="C221" s="39" t="s">
        <v>1348</v>
      </c>
      <c r="D221" s="39" t="s">
        <v>1349</v>
      </c>
      <c r="E221" s="37" t="s">
        <v>1054</v>
      </c>
      <c r="F221" s="40">
        <v>1</v>
      </c>
      <c r="G221" s="41">
        <v>35000</v>
      </c>
      <c r="H221" s="41">
        <v>35000</v>
      </c>
    </row>
    <row r="222" ht="29.9" customHeight="1" spans="1:8">
      <c r="A222" s="42" t="s">
        <v>72</v>
      </c>
      <c r="B222" s="39" t="s">
        <v>1344</v>
      </c>
      <c r="C222" s="39" t="s">
        <v>1060</v>
      </c>
      <c r="D222" s="39" t="s">
        <v>1059</v>
      </c>
      <c r="E222" s="37" t="s">
        <v>1046</v>
      </c>
      <c r="F222" s="40">
        <v>10</v>
      </c>
      <c r="G222" s="41">
        <v>800</v>
      </c>
      <c r="H222" s="41">
        <v>8000</v>
      </c>
    </row>
    <row r="223" ht="29.9" customHeight="1" spans="1:8">
      <c r="A223" s="42" t="s">
        <v>72</v>
      </c>
      <c r="B223" s="39" t="s">
        <v>1344</v>
      </c>
      <c r="C223" s="39" t="s">
        <v>1051</v>
      </c>
      <c r="D223" s="39" t="s">
        <v>1174</v>
      </c>
      <c r="E223" s="37" t="s">
        <v>1040</v>
      </c>
      <c r="F223" s="40">
        <v>5</v>
      </c>
      <c r="G223" s="41">
        <v>1200</v>
      </c>
      <c r="H223" s="41">
        <v>6000</v>
      </c>
    </row>
    <row r="224" ht="29.9" customHeight="1" spans="1:8">
      <c r="A224" s="42" t="s">
        <v>74</v>
      </c>
      <c r="B224" s="39" t="s">
        <v>1325</v>
      </c>
      <c r="C224" s="39" t="s">
        <v>1053</v>
      </c>
      <c r="D224" s="39" t="s">
        <v>1148</v>
      </c>
      <c r="E224" s="37" t="s">
        <v>1054</v>
      </c>
      <c r="F224" s="40">
        <v>1</v>
      </c>
      <c r="G224" s="41">
        <v>5000</v>
      </c>
      <c r="H224" s="41">
        <v>5000</v>
      </c>
    </row>
    <row r="225" ht="29.9" customHeight="1" spans="1:8">
      <c r="A225" s="42" t="s">
        <v>74</v>
      </c>
      <c r="B225" s="39" t="s">
        <v>1325</v>
      </c>
      <c r="C225" s="39" t="s">
        <v>1053</v>
      </c>
      <c r="D225" s="39" t="s">
        <v>1148</v>
      </c>
      <c r="E225" s="37" t="s">
        <v>1054</v>
      </c>
      <c r="F225" s="40">
        <v>4</v>
      </c>
      <c r="G225" s="41">
        <v>5000</v>
      </c>
      <c r="H225" s="41">
        <v>20000</v>
      </c>
    </row>
    <row r="226" ht="29.9" customHeight="1" spans="1:8">
      <c r="A226" s="42" t="s">
        <v>74</v>
      </c>
      <c r="B226" s="39" t="s">
        <v>1325</v>
      </c>
      <c r="C226" s="39" t="s">
        <v>1088</v>
      </c>
      <c r="D226" s="39" t="s">
        <v>1119</v>
      </c>
      <c r="E226" s="37" t="s">
        <v>1054</v>
      </c>
      <c r="F226" s="40">
        <v>2</v>
      </c>
      <c r="G226" s="41">
        <v>6000</v>
      </c>
      <c r="H226" s="41">
        <v>12000</v>
      </c>
    </row>
    <row r="227" ht="29.9" customHeight="1" spans="1:8">
      <c r="A227" s="42" t="s">
        <v>74</v>
      </c>
      <c r="B227" s="39" t="s">
        <v>1325</v>
      </c>
      <c r="C227" s="39" t="s">
        <v>1128</v>
      </c>
      <c r="D227" s="39" t="s">
        <v>1437</v>
      </c>
      <c r="E227" s="37" t="s">
        <v>1054</v>
      </c>
      <c r="F227" s="40">
        <v>1</v>
      </c>
      <c r="G227" s="41">
        <v>14500</v>
      </c>
      <c r="H227" s="41">
        <v>14500</v>
      </c>
    </row>
    <row r="228" ht="29.9" customHeight="1" spans="1:8">
      <c r="A228" s="42" t="s">
        <v>74</v>
      </c>
      <c r="B228" s="39" t="s">
        <v>1325</v>
      </c>
      <c r="C228" s="39" t="s">
        <v>1128</v>
      </c>
      <c r="D228" s="39" t="s">
        <v>1438</v>
      </c>
      <c r="E228" s="37" t="s">
        <v>1054</v>
      </c>
      <c r="F228" s="40">
        <v>1</v>
      </c>
      <c r="G228" s="41">
        <v>20000</v>
      </c>
      <c r="H228" s="41">
        <v>20000</v>
      </c>
    </row>
    <row r="229" ht="29.9" customHeight="1" spans="1:8">
      <c r="A229" s="42" t="s">
        <v>74</v>
      </c>
      <c r="B229" s="39" t="s">
        <v>1325</v>
      </c>
      <c r="C229" s="39" t="s">
        <v>1142</v>
      </c>
      <c r="D229" s="39" t="s">
        <v>1259</v>
      </c>
      <c r="E229" s="37" t="s">
        <v>1054</v>
      </c>
      <c r="F229" s="40">
        <v>7</v>
      </c>
      <c r="G229" s="41">
        <v>2000</v>
      </c>
      <c r="H229" s="41">
        <v>14000</v>
      </c>
    </row>
    <row r="230" ht="29.9" customHeight="1" spans="1:8">
      <c r="A230" s="42" t="s">
        <v>74</v>
      </c>
      <c r="B230" s="39" t="s">
        <v>1325</v>
      </c>
      <c r="C230" s="39" t="s">
        <v>1142</v>
      </c>
      <c r="D230" s="39" t="s">
        <v>1259</v>
      </c>
      <c r="E230" s="37" t="s">
        <v>1054</v>
      </c>
      <c r="F230" s="40">
        <v>3</v>
      </c>
      <c r="G230" s="41">
        <v>2000</v>
      </c>
      <c r="H230" s="41">
        <v>6000</v>
      </c>
    </row>
    <row r="231" ht="29.9" customHeight="1" spans="1:8">
      <c r="A231" s="42" t="s">
        <v>74</v>
      </c>
      <c r="B231" s="39" t="s">
        <v>1325</v>
      </c>
      <c r="C231" s="39" t="s">
        <v>1221</v>
      </c>
      <c r="D231" s="39" t="s">
        <v>1220</v>
      </c>
      <c r="E231" s="37" t="s">
        <v>1054</v>
      </c>
      <c r="F231" s="40">
        <v>1</v>
      </c>
      <c r="G231" s="41">
        <v>5500</v>
      </c>
      <c r="H231" s="41">
        <v>5500</v>
      </c>
    </row>
    <row r="232" ht="29.9" customHeight="1" spans="1:8">
      <c r="A232" s="42" t="s">
        <v>74</v>
      </c>
      <c r="B232" s="39" t="s">
        <v>1325</v>
      </c>
      <c r="C232" s="39" t="s">
        <v>1345</v>
      </c>
      <c r="D232" s="39" t="s">
        <v>1346</v>
      </c>
      <c r="E232" s="37" t="s">
        <v>1054</v>
      </c>
      <c r="F232" s="40">
        <v>1</v>
      </c>
      <c r="G232" s="41">
        <v>7000</v>
      </c>
      <c r="H232" s="41">
        <v>7000</v>
      </c>
    </row>
    <row r="233" ht="29.9" customHeight="1" spans="1:8">
      <c r="A233" s="42" t="s">
        <v>74</v>
      </c>
      <c r="B233" s="39" t="s">
        <v>1325</v>
      </c>
      <c r="C233" s="39" t="s">
        <v>1093</v>
      </c>
      <c r="D233" s="39" t="s">
        <v>1092</v>
      </c>
      <c r="E233" s="37" t="s">
        <v>1054</v>
      </c>
      <c r="F233" s="40">
        <v>16</v>
      </c>
      <c r="G233" s="41">
        <v>3500</v>
      </c>
      <c r="H233" s="41">
        <v>56000</v>
      </c>
    </row>
    <row r="234" ht="29.9" customHeight="1" spans="1:8">
      <c r="A234" s="42" t="s">
        <v>74</v>
      </c>
      <c r="B234" s="39" t="s">
        <v>1325</v>
      </c>
      <c r="C234" s="39" t="s">
        <v>1439</v>
      </c>
      <c r="D234" s="39" t="s">
        <v>1440</v>
      </c>
      <c r="E234" s="37" t="s">
        <v>1054</v>
      </c>
      <c r="F234" s="40">
        <v>1</v>
      </c>
      <c r="G234" s="41">
        <v>5000</v>
      </c>
      <c r="H234" s="41">
        <v>5000</v>
      </c>
    </row>
    <row r="235" ht="29.9" customHeight="1" spans="1:8">
      <c r="A235" s="42" t="s">
        <v>74</v>
      </c>
      <c r="B235" s="39" t="s">
        <v>1325</v>
      </c>
      <c r="C235" s="39" t="s">
        <v>1441</v>
      </c>
      <c r="D235" s="39" t="s">
        <v>1442</v>
      </c>
      <c r="E235" s="37" t="s">
        <v>1054</v>
      </c>
      <c r="F235" s="40">
        <v>1</v>
      </c>
      <c r="G235" s="41">
        <v>3500</v>
      </c>
      <c r="H235" s="41">
        <v>3500</v>
      </c>
    </row>
    <row r="236" ht="29.9" customHeight="1" spans="1:8">
      <c r="A236" s="42" t="s">
        <v>74</v>
      </c>
      <c r="B236" s="39" t="s">
        <v>1325</v>
      </c>
      <c r="C236" s="39" t="s">
        <v>1373</v>
      </c>
      <c r="D236" s="39" t="s">
        <v>1443</v>
      </c>
      <c r="E236" s="37" t="s">
        <v>1101</v>
      </c>
      <c r="F236" s="40">
        <v>30</v>
      </c>
      <c r="G236" s="41">
        <v>1600</v>
      </c>
      <c r="H236" s="41">
        <v>48000</v>
      </c>
    </row>
    <row r="237" ht="29.9" customHeight="1" spans="1:8">
      <c r="A237" s="42" t="s">
        <v>74</v>
      </c>
      <c r="B237" s="39" t="s">
        <v>1325</v>
      </c>
      <c r="C237" s="39" t="s">
        <v>1348</v>
      </c>
      <c r="D237" s="39" t="s">
        <v>1349</v>
      </c>
      <c r="E237" s="37" t="s">
        <v>1363</v>
      </c>
      <c r="F237" s="40">
        <v>4</v>
      </c>
      <c r="G237" s="41">
        <v>6000</v>
      </c>
      <c r="H237" s="41">
        <v>24000</v>
      </c>
    </row>
    <row r="238" ht="29.9" customHeight="1" spans="1:8">
      <c r="A238" s="42" t="s">
        <v>74</v>
      </c>
      <c r="B238" s="39" t="s">
        <v>1344</v>
      </c>
      <c r="C238" s="39" t="s">
        <v>1114</v>
      </c>
      <c r="D238" s="39" t="s">
        <v>1113</v>
      </c>
      <c r="E238" s="37" t="s">
        <v>1115</v>
      </c>
      <c r="F238" s="40">
        <v>3</v>
      </c>
      <c r="G238" s="41">
        <v>900</v>
      </c>
      <c r="H238" s="41">
        <v>2700</v>
      </c>
    </row>
    <row r="239" ht="29.9" customHeight="1" spans="1:8">
      <c r="A239" s="42" t="s">
        <v>74</v>
      </c>
      <c r="B239" s="39" t="s">
        <v>1344</v>
      </c>
      <c r="C239" s="39" t="s">
        <v>1114</v>
      </c>
      <c r="D239" s="39" t="s">
        <v>1113</v>
      </c>
      <c r="E239" s="37" t="s">
        <v>1115</v>
      </c>
      <c r="F239" s="40">
        <v>5</v>
      </c>
      <c r="G239" s="41">
        <v>900</v>
      </c>
      <c r="H239" s="41">
        <v>4500</v>
      </c>
    </row>
    <row r="240" ht="29.9" customHeight="1" spans="1:8">
      <c r="A240" s="42" t="s">
        <v>74</v>
      </c>
      <c r="B240" s="39" t="s">
        <v>1344</v>
      </c>
      <c r="C240" s="39" t="s">
        <v>1079</v>
      </c>
      <c r="D240" s="39" t="s">
        <v>1078</v>
      </c>
      <c r="E240" s="37" t="s">
        <v>1040</v>
      </c>
      <c r="F240" s="40">
        <v>5</v>
      </c>
      <c r="G240" s="41">
        <v>1000</v>
      </c>
      <c r="H240" s="41">
        <v>5000</v>
      </c>
    </row>
    <row r="241" ht="29.9" customHeight="1" spans="1:8">
      <c r="A241" s="42" t="s">
        <v>74</v>
      </c>
      <c r="B241" s="39" t="s">
        <v>1344</v>
      </c>
      <c r="C241" s="39" t="s">
        <v>1079</v>
      </c>
      <c r="D241" s="39" t="s">
        <v>1078</v>
      </c>
      <c r="E241" s="37" t="s">
        <v>1101</v>
      </c>
      <c r="F241" s="40">
        <v>1</v>
      </c>
      <c r="G241" s="41">
        <v>1000</v>
      </c>
      <c r="H241" s="41">
        <v>1000</v>
      </c>
    </row>
    <row r="242" ht="29.9" customHeight="1" spans="1:8">
      <c r="A242" s="42" t="s">
        <v>76</v>
      </c>
      <c r="B242" s="39" t="s">
        <v>1325</v>
      </c>
      <c r="C242" s="39" t="s">
        <v>1053</v>
      </c>
      <c r="D242" s="39" t="s">
        <v>1148</v>
      </c>
      <c r="E242" s="37" t="s">
        <v>751</v>
      </c>
      <c r="F242" s="40">
        <v>5</v>
      </c>
      <c r="G242" s="41">
        <v>6000</v>
      </c>
      <c r="H242" s="41">
        <v>30000</v>
      </c>
    </row>
    <row r="243" ht="29.9" customHeight="1" spans="1:8">
      <c r="A243" s="42" t="s">
        <v>76</v>
      </c>
      <c r="B243" s="39" t="s">
        <v>1325</v>
      </c>
      <c r="C243" s="39" t="s">
        <v>1088</v>
      </c>
      <c r="D243" s="39" t="s">
        <v>1119</v>
      </c>
      <c r="E243" s="37" t="s">
        <v>1054</v>
      </c>
      <c r="F243" s="40">
        <v>1</v>
      </c>
      <c r="G243" s="41">
        <v>6900</v>
      </c>
      <c r="H243" s="41">
        <v>6900</v>
      </c>
    </row>
    <row r="244" ht="29.9" customHeight="1" spans="1:8">
      <c r="A244" s="42" t="s">
        <v>76</v>
      </c>
      <c r="B244" s="39" t="s">
        <v>1325</v>
      </c>
      <c r="C244" s="39" t="s">
        <v>1133</v>
      </c>
      <c r="D244" s="39" t="s">
        <v>1132</v>
      </c>
      <c r="E244" s="37" t="s">
        <v>1054</v>
      </c>
      <c r="F244" s="40">
        <v>4</v>
      </c>
      <c r="G244" s="41">
        <v>1999</v>
      </c>
      <c r="H244" s="41">
        <v>7996</v>
      </c>
    </row>
    <row r="245" ht="29.9" customHeight="1" spans="1:8">
      <c r="A245" s="42" t="s">
        <v>76</v>
      </c>
      <c r="B245" s="39" t="s">
        <v>1325</v>
      </c>
      <c r="C245" s="39" t="s">
        <v>1221</v>
      </c>
      <c r="D245" s="39" t="s">
        <v>1259</v>
      </c>
      <c r="E245" s="37" t="s">
        <v>1054</v>
      </c>
      <c r="F245" s="40">
        <v>1</v>
      </c>
      <c r="G245" s="41">
        <v>7600</v>
      </c>
      <c r="H245" s="41">
        <v>7600</v>
      </c>
    </row>
    <row r="246" ht="29.9" customHeight="1" spans="1:8">
      <c r="A246" s="42" t="s">
        <v>76</v>
      </c>
      <c r="B246" s="39" t="s">
        <v>1325</v>
      </c>
      <c r="C246" s="39" t="s">
        <v>1058</v>
      </c>
      <c r="D246" s="39" t="s">
        <v>1259</v>
      </c>
      <c r="E246" s="37" t="s">
        <v>1054</v>
      </c>
      <c r="F246" s="40">
        <v>6</v>
      </c>
      <c r="G246" s="41">
        <v>1500</v>
      </c>
      <c r="H246" s="41">
        <v>9000</v>
      </c>
    </row>
    <row r="247" ht="29.9" customHeight="1" spans="1:8">
      <c r="A247" s="42" t="s">
        <v>76</v>
      </c>
      <c r="B247" s="39" t="s">
        <v>1325</v>
      </c>
      <c r="C247" s="39" t="s">
        <v>1100</v>
      </c>
      <c r="D247" s="39" t="s">
        <v>1099</v>
      </c>
      <c r="E247" s="37" t="s">
        <v>1178</v>
      </c>
      <c r="F247" s="40">
        <v>1</v>
      </c>
      <c r="G247" s="41">
        <v>3588</v>
      </c>
      <c r="H247" s="41">
        <v>3588</v>
      </c>
    </row>
    <row r="248" ht="29.9" customHeight="1" spans="1:8">
      <c r="A248" s="42" t="s">
        <v>76</v>
      </c>
      <c r="B248" s="39" t="s">
        <v>1325</v>
      </c>
      <c r="C248" s="39" t="s">
        <v>1100</v>
      </c>
      <c r="D248" s="39" t="s">
        <v>1099</v>
      </c>
      <c r="E248" s="37" t="s">
        <v>1178</v>
      </c>
      <c r="F248" s="40">
        <v>1</v>
      </c>
      <c r="G248" s="41">
        <v>4048</v>
      </c>
      <c r="H248" s="41">
        <v>4048</v>
      </c>
    </row>
    <row r="249" ht="29.9" customHeight="1" spans="1:8">
      <c r="A249" s="42" t="s">
        <v>76</v>
      </c>
      <c r="B249" s="39" t="s">
        <v>1325</v>
      </c>
      <c r="C249" s="39" t="s">
        <v>1345</v>
      </c>
      <c r="D249" s="39" t="s">
        <v>1346</v>
      </c>
      <c r="E249" s="37" t="s">
        <v>1054</v>
      </c>
      <c r="F249" s="40">
        <v>1</v>
      </c>
      <c r="G249" s="41">
        <v>2599</v>
      </c>
      <c r="H249" s="41">
        <v>2599</v>
      </c>
    </row>
    <row r="250" ht="29.9" customHeight="1" spans="1:8">
      <c r="A250" s="42" t="s">
        <v>76</v>
      </c>
      <c r="B250" s="39" t="s">
        <v>1325</v>
      </c>
      <c r="C250" s="39" t="s">
        <v>1093</v>
      </c>
      <c r="D250" s="39" t="s">
        <v>1444</v>
      </c>
      <c r="E250" s="37" t="s">
        <v>1054</v>
      </c>
      <c r="F250" s="40">
        <v>2</v>
      </c>
      <c r="G250" s="41">
        <v>2100</v>
      </c>
      <c r="H250" s="41">
        <v>4200</v>
      </c>
    </row>
    <row r="251" ht="29.9" customHeight="1" spans="1:8">
      <c r="A251" s="42" t="s">
        <v>76</v>
      </c>
      <c r="B251" s="39" t="s">
        <v>1325</v>
      </c>
      <c r="C251" s="39" t="s">
        <v>1093</v>
      </c>
      <c r="D251" s="39" t="s">
        <v>1264</v>
      </c>
      <c r="E251" s="37" t="s">
        <v>1054</v>
      </c>
      <c r="F251" s="40">
        <v>2</v>
      </c>
      <c r="G251" s="41">
        <v>4900</v>
      </c>
      <c r="H251" s="41">
        <v>9800</v>
      </c>
    </row>
    <row r="252" ht="29.9" customHeight="1" spans="1:8">
      <c r="A252" s="42" t="s">
        <v>76</v>
      </c>
      <c r="B252" s="39" t="s">
        <v>1325</v>
      </c>
      <c r="C252" s="39" t="s">
        <v>1426</v>
      </c>
      <c r="D252" s="39" t="s">
        <v>1427</v>
      </c>
      <c r="E252" s="37" t="s">
        <v>1054</v>
      </c>
      <c r="F252" s="40">
        <v>1</v>
      </c>
      <c r="G252" s="41">
        <v>3000</v>
      </c>
      <c r="H252" s="41">
        <v>3000</v>
      </c>
    </row>
    <row r="253" ht="29.9" customHeight="1" spans="1:8">
      <c r="A253" s="42" t="s">
        <v>76</v>
      </c>
      <c r="B253" s="39" t="s">
        <v>1325</v>
      </c>
      <c r="C253" s="39" t="s">
        <v>1445</v>
      </c>
      <c r="D253" s="39" t="s">
        <v>1446</v>
      </c>
      <c r="E253" s="37" t="s">
        <v>1054</v>
      </c>
      <c r="F253" s="40">
        <v>1</v>
      </c>
      <c r="G253" s="41">
        <v>15000</v>
      </c>
      <c r="H253" s="41">
        <v>15000</v>
      </c>
    </row>
    <row r="254" ht="29.9" customHeight="1" spans="1:8">
      <c r="A254" s="42" t="s">
        <v>76</v>
      </c>
      <c r="B254" s="39" t="s">
        <v>1325</v>
      </c>
      <c r="C254" s="39" t="s">
        <v>1397</v>
      </c>
      <c r="D254" s="39" t="s">
        <v>1425</v>
      </c>
      <c r="E254" s="37" t="s">
        <v>1054</v>
      </c>
      <c r="F254" s="40">
        <v>1</v>
      </c>
      <c r="G254" s="41">
        <v>1600</v>
      </c>
      <c r="H254" s="41">
        <v>1600</v>
      </c>
    </row>
    <row r="255" ht="29.9" customHeight="1" spans="1:8">
      <c r="A255" s="42" t="s">
        <v>76</v>
      </c>
      <c r="B255" s="39" t="s">
        <v>1325</v>
      </c>
      <c r="C255" s="39" t="s">
        <v>1397</v>
      </c>
      <c r="D255" s="39" t="s">
        <v>1447</v>
      </c>
      <c r="E255" s="37" t="s">
        <v>1054</v>
      </c>
      <c r="F255" s="40">
        <v>1</v>
      </c>
      <c r="G255" s="41">
        <v>7000</v>
      </c>
      <c r="H255" s="41">
        <v>7000</v>
      </c>
    </row>
    <row r="256" ht="29.9" customHeight="1" spans="1:8">
      <c r="A256" s="42" t="s">
        <v>76</v>
      </c>
      <c r="B256" s="39" t="s">
        <v>1325</v>
      </c>
      <c r="C256" s="39" t="s">
        <v>1397</v>
      </c>
      <c r="D256" s="39" t="s">
        <v>1448</v>
      </c>
      <c r="E256" s="37" t="s">
        <v>1054</v>
      </c>
      <c r="F256" s="40">
        <v>1</v>
      </c>
      <c r="G256" s="41">
        <v>1899</v>
      </c>
      <c r="H256" s="41">
        <v>1899</v>
      </c>
    </row>
    <row r="257" ht="29.9" customHeight="1" spans="1:8">
      <c r="A257" s="42" t="s">
        <v>76</v>
      </c>
      <c r="B257" s="39" t="s">
        <v>1325</v>
      </c>
      <c r="C257" s="39" t="s">
        <v>1170</v>
      </c>
      <c r="D257" s="39" t="s">
        <v>1375</v>
      </c>
      <c r="E257" s="37" t="s">
        <v>1054</v>
      </c>
      <c r="F257" s="40">
        <v>1</v>
      </c>
      <c r="G257" s="41">
        <v>5000</v>
      </c>
      <c r="H257" s="41">
        <v>5000</v>
      </c>
    </row>
    <row r="258" ht="29.9" customHeight="1" spans="1:8">
      <c r="A258" s="42" t="s">
        <v>76</v>
      </c>
      <c r="B258" s="39" t="s">
        <v>1344</v>
      </c>
      <c r="C258" s="39" t="s">
        <v>1114</v>
      </c>
      <c r="D258" s="39" t="s">
        <v>1263</v>
      </c>
      <c r="E258" s="37" t="s">
        <v>751</v>
      </c>
      <c r="F258" s="40">
        <v>10</v>
      </c>
      <c r="G258" s="41">
        <v>1840</v>
      </c>
      <c r="H258" s="41">
        <v>18400</v>
      </c>
    </row>
    <row r="259" ht="29.9" customHeight="1" spans="1:8">
      <c r="A259" s="42" t="s">
        <v>76</v>
      </c>
      <c r="B259" s="39" t="s">
        <v>1344</v>
      </c>
      <c r="C259" s="39" t="s">
        <v>1117</v>
      </c>
      <c r="D259" s="39" t="s">
        <v>1116</v>
      </c>
      <c r="E259" s="37" t="s">
        <v>932</v>
      </c>
      <c r="F259" s="40">
        <v>4</v>
      </c>
      <c r="G259" s="41">
        <v>1200</v>
      </c>
      <c r="H259" s="41">
        <v>4800</v>
      </c>
    </row>
    <row r="260" ht="29.9" customHeight="1" spans="1:8">
      <c r="A260" s="42" t="s">
        <v>78</v>
      </c>
      <c r="B260" s="39" t="s">
        <v>1325</v>
      </c>
      <c r="C260" s="39" t="s">
        <v>1053</v>
      </c>
      <c r="D260" s="39" t="s">
        <v>1148</v>
      </c>
      <c r="E260" s="37" t="s">
        <v>1054</v>
      </c>
      <c r="F260" s="40">
        <v>2</v>
      </c>
      <c r="G260" s="41">
        <v>5800</v>
      </c>
      <c r="H260" s="41">
        <v>11600</v>
      </c>
    </row>
    <row r="261" ht="29.9" customHeight="1" spans="1:8">
      <c r="A261" s="42" t="s">
        <v>78</v>
      </c>
      <c r="B261" s="39" t="s">
        <v>1325</v>
      </c>
      <c r="C261" s="39" t="s">
        <v>1088</v>
      </c>
      <c r="D261" s="39" t="s">
        <v>1119</v>
      </c>
      <c r="E261" s="37" t="s">
        <v>1054</v>
      </c>
      <c r="F261" s="40">
        <v>3</v>
      </c>
      <c r="G261" s="41">
        <v>7900</v>
      </c>
      <c r="H261" s="41">
        <v>23700</v>
      </c>
    </row>
    <row r="262" ht="29.9" customHeight="1" spans="1:8">
      <c r="A262" s="42" t="s">
        <v>78</v>
      </c>
      <c r="B262" s="39" t="s">
        <v>1325</v>
      </c>
      <c r="C262" s="39" t="s">
        <v>1058</v>
      </c>
      <c r="D262" s="39" t="s">
        <v>1266</v>
      </c>
      <c r="E262" s="37" t="s">
        <v>1054</v>
      </c>
      <c r="F262" s="40">
        <v>4</v>
      </c>
      <c r="G262" s="41">
        <v>1450</v>
      </c>
      <c r="H262" s="41">
        <v>5800</v>
      </c>
    </row>
    <row r="263" ht="29.9" customHeight="1" spans="1:8">
      <c r="A263" s="42" t="s">
        <v>78</v>
      </c>
      <c r="B263" s="39" t="s">
        <v>1325</v>
      </c>
      <c r="C263" s="39" t="s">
        <v>1056</v>
      </c>
      <c r="D263" s="39" t="s">
        <v>1176</v>
      </c>
      <c r="E263" s="37" t="s">
        <v>1054</v>
      </c>
      <c r="F263" s="40">
        <v>1</v>
      </c>
      <c r="G263" s="41">
        <v>4000</v>
      </c>
      <c r="H263" s="41">
        <v>4000</v>
      </c>
    </row>
    <row r="264" ht="29.9" customHeight="1" spans="1:8">
      <c r="A264" s="42" t="s">
        <v>78</v>
      </c>
      <c r="B264" s="39" t="s">
        <v>1325</v>
      </c>
      <c r="C264" s="39" t="s">
        <v>1121</v>
      </c>
      <c r="D264" s="39" t="s">
        <v>1120</v>
      </c>
      <c r="E264" s="37" t="s">
        <v>1054</v>
      </c>
      <c r="F264" s="40">
        <v>4</v>
      </c>
      <c r="G264" s="41">
        <v>950</v>
      </c>
      <c r="H264" s="41">
        <v>3800</v>
      </c>
    </row>
    <row r="265" ht="29.9" customHeight="1" spans="1:8">
      <c r="A265" s="42" t="s">
        <v>78</v>
      </c>
      <c r="B265" s="39" t="s">
        <v>1344</v>
      </c>
      <c r="C265" s="39" t="s">
        <v>1153</v>
      </c>
      <c r="D265" s="39" t="s">
        <v>1228</v>
      </c>
      <c r="E265" s="37" t="s">
        <v>1115</v>
      </c>
      <c r="F265" s="40">
        <v>4</v>
      </c>
      <c r="G265" s="41">
        <v>1000</v>
      </c>
      <c r="H265" s="41">
        <v>4000</v>
      </c>
    </row>
    <row r="266" ht="29.9" customHeight="1" spans="1:8">
      <c r="A266" s="42" t="s">
        <v>78</v>
      </c>
      <c r="B266" s="39" t="s">
        <v>1344</v>
      </c>
      <c r="C266" s="39" t="s">
        <v>1114</v>
      </c>
      <c r="D266" s="39" t="s">
        <v>1449</v>
      </c>
      <c r="E266" s="37" t="s">
        <v>1115</v>
      </c>
      <c r="F266" s="40">
        <v>4</v>
      </c>
      <c r="G266" s="41">
        <v>1200</v>
      </c>
      <c r="H266" s="41">
        <v>4800</v>
      </c>
    </row>
    <row r="267" ht="29.9" customHeight="1" spans="1:8">
      <c r="A267" s="42" t="s">
        <v>78</v>
      </c>
      <c r="B267" s="39" t="s">
        <v>1344</v>
      </c>
      <c r="C267" s="39" t="s">
        <v>1079</v>
      </c>
      <c r="D267" s="39" t="s">
        <v>1078</v>
      </c>
      <c r="E267" s="37" t="s">
        <v>1040</v>
      </c>
      <c r="F267" s="40">
        <v>5</v>
      </c>
      <c r="G267" s="41">
        <v>980</v>
      </c>
      <c r="H267" s="41">
        <v>4900</v>
      </c>
    </row>
    <row r="268" ht="29.9" customHeight="1" spans="1:8">
      <c r="A268" s="42" t="s">
        <v>78</v>
      </c>
      <c r="B268" s="39" t="s">
        <v>1347</v>
      </c>
      <c r="C268" s="39" t="s">
        <v>1105</v>
      </c>
      <c r="D268" s="39" t="s">
        <v>1269</v>
      </c>
      <c r="E268" s="37" t="s">
        <v>1054</v>
      </c>
      <c r="F268" s="40">
        <v>2</v>
      </c>
      <c r="G268" s="41">
        <v>1300</v>
      </c>
      <c r="H268" s="41">
        <v>2600</v>
      </c>
    </row>
    <row r="269" ht="20.15" customHeight="1" spans="1:8">
      <c r="A269" s="37" t="s">
        <v>30</v>
      </c>
      <c r="B269" s="37"/>
      <c r="C269" s="37"/>
      <c r="D269" s="37"/>
      <c r="E269" s="37"/>
      <c r="F269" s="40">
        <v>2031</v>
      </c>
      <c r="G269" s="41"/>
      <c r="H269" s="41">
        <v>13202827.68</v>
      </c>
    </row>
    <row r="270" ht="19.5" customHeight="1" spans="1:8">
      <c r="A270" s="39" t="s">
        <v>1450</v>
      </c>
      <c r="B270" s="39"/>
      <c r="C270" s="39"/>
      <c r="D270" s="39"/>
      <c r="E270" s="39"/>
      <c r="F270" s="43"/>
      <c r="G270" s="44"/>
      <c r="H270" s="44"/>
    </row>
  </sheetData>
  <mergeCells count="9">
    <mergeCell ref="A2:H2"/>
    <mergeCell ref="F4:H4"/>
    <mergeCell ref="A269:E269"/>
    <mergeCell ref="A270:H27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17" sqref="D17"/>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1451</v>
      </c>
    </row>
    <row r="2" ht="27.75" customHeight="1" spans="1:11">
      <c r="A2" s="27" t="s">
        <v>1452</v>
      </c>
      <c r="B2" s="27"/>
      <c r="C2" s="27"/>
      <c r="D2" s="27"/>
      <c r="E2" s="27"/>
      <c r="F2" s="27"/>
      <c r="G2" s="27"/>
      <c r="H2" s="27"/>
      <c r="I2" s="27"/>
      <c r="J2" s="27"/>
      <c r="K2" s="27"/>
    </row>
    <row r="3" ht="19" customHeight="1" spans="1:11">
      <c r="A3" s="4" t="str">
        <f>"单位名称："&amp;"云南省交通运输综合行政执法局"</f>
        <v>单位名称：云南省交通运输综合行政执法局</v>
      </c>
      <c r="B3" s="5"/>
      <c r="C3" s="5"/>
      <c r="D3" s="5"/>
      <c r="E3" s="5"/>
      <c r="F3" s="5"/>
      <c r="G3" s="5"/>
      <c r="H3" s="6"/>
      <c r="I3" s="6"/>
      <c r="J3" s="6"/>
      <c r="K3" s="7" t="s">
        <v>166</v>
      </c>
    </row>
    <row r="4" ht="21.75" customHeight="1" spans="1:11">
      <c r="A4" s="8" t="s">
        <v>383</v>
      </c>
      <c r="B4" s="8" t="s">
        <v>177</v>
      </c>
      <c r="C4" s="8" t="s">
        <v>384</v>
      </c>
      <c r="D4" s="9" t="s">
        <v>178</v>
      </c>
      <c r="E4" s="9" t="s">
        <v>179</v>
      </c>
      <c r="F4" s="9" t="s">
        <v>180</v>
      </c>
      <c r="G4" s="9" t="s">
        <v>181</v>
      </c>
      <c r="H4" s="15" t="s">
        <v>30</v>
      </c>
      <c r="I4" s="10" t="s">
        <v>1453</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141</v>
      </c>
      <c r="B10" s="32"/>
      <c r="C10" s="32"/>
      <c r="D10" s="32"/>
      <c r="E10" s="32"/>
      <c r="F10" s="32"/>
      <c r="G10" s="33"/>
      <c r="H10" s="22"/>
      <c r="I10" s="22"/>
      <c r="J10" s="22"/>
      <c r="K10" s="22"/>
    </row>
    <row r="11" ht="21" customHeight="1" spans="1:11">
      <c r="A11" t="s">
        <v>1454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86"/>
  <sheetViews>
    <sheetView showZeros="0" topLeftCell="A75"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1455</v>
      </c>
    </row>
    <row r="2" ht="27.75" customHeight="1" spans="1:7">
      <c r="A2" s="3" t="s">
        <v>1456</v>
      </c>
      <c r="B2" s="3"/>
      <c r="C2" s="3"/>
      <c r="D2" s="3"/>
      <c r="E2" s="3"/>
      <c r="F2" s="3"/>
      <c r="G2" s="3"/>
    </row>
    <row r="3" ht="13.5" customHeight="1" spans="1:7">
      <c r="A3" s="4" t="str">
        <f>"单位名称："&amp;"云南省交通运输综合行政执法局"</f>
        <v>单位名称：云南省交通运输综合行政执法局</v>
      </c>
      <c r="B3" s="5"/>
      <c r="C3" s="5"/>
      <c r="D3" s="5"/>
      <c r="E3" s="6"/>
      <c r="F3" s="6"/>
      <c r="G3" s="7" t="s">
        <v>166</v>
      </c>
    </row>
    <row r="4" ht="21.75" customHeight="1" spans="1:7">
      <c r="A4" s="8" t="s">
        <v>384</v>
      </c>
      <c r="B4" s="8" t="s">
        <v>383</v>
      </c>
      <c r="C4" s="8" t="s">
        <v>177</v>
      </c>
      <c r="D4" s="9" t="s">
        <v>1457</v>
      </c>
      <c r="E4" s="10" t="s">
        <v>33</v>
      </c>
      <c r="F4" s="11"/>
      <c r="G4" s="12"/>
    </row>
    <row r="5" ht="21.75" customHeight="1" spans="1:7">
      <c r="A5" s="13"/>
      <c r="B5" s="13"/>
      <c r="C5" s="13"/>
      <c r="D5" s="14"/>
      <c r="E5" s="15" t="s">
        <v>1458</v>
      </c>
      <c r="F5" s="9" t="s">
        <v>1459</v>
      </c>
      <c r="G5" s="9" t="s">
        <v>1460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14660700</v>
      </c>
      <c r="F8" s="22">
        <v>14660700</v>
      </c>
      <c r="G8" s="22">
        <v>14660700</v>
      </c>
    </row>
    <row r="9" ht="29.9" customHeight="1" spans="1:7">
      <c r="A9" s="20"/>
      <c r="B9" s="20" t="s">
        <v>1461</v>
      </c>
      <c r="C9" s="20" t="s">
        <v>402</v>
      </c>
      <c r="D9" s="20" t="s">
        <v>1462</v>
      </c>
      <c r="E9" s="22">
        <v>3996000</v>
      </c>
      <c r="F9" s="22">
        <v>3996000</v>
      </c>
      <c r="G9" s="22">
        <v>3996000</v>
      </c>
    </row>
    <row r="10" ht="29.9" customHeight="1" spans="1:7">
      <c r="A10" s="23"/>
      <c r="B10" s="20" t="s">
        <v>1463</v>
      </c>
      <c r="C10" s="20" t="s">
        <v>390</v>
      </c>
      <c r="D10" s="20" t="s">
        <v>1462</v>
      </c>
      <c r="E10" s="22">
        <v>7162400</v>
      </c>
      <c r="F10" s="22">
        <v>7162400</v>
      </c>
      <c r="G10" s="22">
        <v>7162400</v>
      </c>
    </row>
    <row r="11" ht="29.9" customHeight="1" spans="1:7">
      <c r="A11" s="23"/>
      <c r="B11" s="20" t="s">
        <v>1463</v>
      </c>
      <c r="C11" s="20" t="s">
        <v>395</v>
      </c>
      <c r="D11" s="20" t="s">
        <v>1462</v>
      </c>
      <c r="E11" s="22">
        <v>60000</v>
      </c>
      <c r="F11" s="22">
        <v>60000</v>
      </c>
      <c r="G11" s="22">
        <v>60000</v>
      </c>
    </row>
    <row r="12" ht="29.9" customHeight="1" spans="1:7">
      <c r="A12" s="23"/>
      <c r="B12" s="20" t="s">
        <v>1464</v>
      </c>
      <c r="C12" s="20" t="s">
        <v>387</v>
      </c>
      <c r="D12" s="20" t="s">
        <v>1462</v>
      </c>
      <c r="E12" s="22">
        <v>1000000</v>
      </c>
      <c r="F12" s="22">
        <v>1000000</v>
      </c>
      <c r="G12" s="22">
        <v>1000000</v>
      </c>
    </row>
    <row r="13" ht="29.9" customHeight="1" spans="1:7">
      <c r="A13" s="23"/>
      <c r="B13" s="20" t="s">
        <v>1465</v>
      </c>
      <c r="C13" s="20" t="s">
        <v>400</v>
      </c>
      <c r="D13" s="20" t="s">
        <v>1462</v>
      </c>
      <c r="E13" s="22">
        <v>2362300</v>
      </c>
      <c r="F13" s="22">
        <v>2362300</v>
      </c>
      <c r="G13" s="22">
        <v>2362300</v>
      </c>
    </row>
    <row r="14" ht="29.9" customHeight="1" spans="1:7">
      <c r="A14" s="23"/>
      <c r="B14" s="20" t="s">
        <v>1465</v>
      </c>
      <c r="C14" s="20" t="s">
        <v>397</v>
      </c>
      <c r="D14" s="20" t="s">
        <v>1462</v>
      </c>
      <c r="E14" s="22">
        <v>80000</v>
      </c>
      <c r="F14" s="22">
        <v>80000</v>
      </c>
      <c r="G14" s="22">
        <v>80000</v>
      </c>
    </row>
    <row r="15" ht="29.9" customHeight="1" spans="1:7">
      <c r="A15" s="20" t="s">
        <v>48</v>
      </c>
      <c r="B15" s="23"/>
      <c r="C15" s="23"/>
      <c r="D15" s="23"/>
      <c r="E15" s="22">
        <v>7256200</v>
      </c>
      <c r="F15" s="22">
        <v>7256200</v>
      </c>
      <c r="G15" s="22">
        <v>7256200</v>
      </c>
    </row>
    <row r="16" ht="29.9" customHeight="1" spans="1:7">
      <c r="A16" s="23"/>
      <c r="B16" s="20" t="s">
        <v>1464</v>
      </c>
      <c r="C16" s="20" t="s">
        <v>406</v>
      </c>
      <c r="D16" s="20" t="s">
        <v>1462</v>
      </c>
      <c r="E16" s="22">
        <v>3750000</v>
      </c>
      <c r="F16" s="22">
        <v>3750000</v>
      </c>
      <c r="G16" s="22">
        <v>3750000</v>
      </c>
    </row>
    <row r="17" ht="29.9" customHeight="1" spans="1:7">
      <c r="A17" s="23"/>
      <c r="B17" s="20" t="s">
        <v>1465</v>
      </c>
      <c r="C17" s="20" t="s">
        <v>390</v>
      </c>
      <c r="D17" s="20" t="s">
        <v>1462</v>
      </c>
      <c r="E17" s="22">
        <v>1000000</v>
      </c>
      <c r="F17" s="22">
        <v>1000000</v>
      </c>
      <c r="G17" s="22">
        <v>1000000</v>
      </c>
    </row>
    <row r="18" ht="29.9" customHeight="1" spans="1:7">
      <c r="A18" s="23"/>
      <c r="B18" s="20" t="s">
        <v>1465</v>
      </c>
      <c r="C18" s="20" t="s">
        <v>410</v>
      </c>
      <c r="D18" s="20" t="s">
        <v>1462</v>
      </c>
      <c r="E18" s="22">
        <v>2506200</v>
      </c>
      <c r="F18" s="22">
        <v>2506200</v>
      </c>
      <c r="G18" s="22">
        <v>2506200</v>
      </c>
    </row>
    <row r="19" ht="29.9" customHeight="1" spans="1:7">
      <c r="A19" s="20" t="s">
        <v>50</v>
      </c>
      <c r="B19" s="23"/>
      <c r="C19" s="23"/>
      <c r="D19" s="23"/>
      <c r="E19" s="22">
        <v>8169600</v>
      </c>
      <c r="F19" s="22">
        <v>8169600</v>
      </c>
      <c r="G19" s="22">
        <v>8169600</v>
      </c>
    </row>
    <row r="20" ht="29.9" customHeight="1" spans="1:7">
      <c r="A20" s="23"/>
      <c r="B20" s="20" t="s">
        <v>1464</v>
      </c>
      <c r="C20" s="20" t="s">
        <v>406</v>
      </c>
      <c r="D20" s="20" t="s">
        <v>1462</v>
      </c>
      <c r="E20" s="22">
        <v>4569600</v>
      </c>
      <c r="F20" s="22">
        <v>4569600</v>
      </c>
      <c r="G20" s="22">
        <v>4569600</v>
      </c>
    </row>
    <row r="21" ht="29.9" customHeight="1" spans="1:7">
      <c r="A21" s="23"/>
      <c r="B21" s="20" t="s">
        <v>1465</v>
      </c>
      <c r="C21" s="20" t="s">
        <v>410</v>
      </c>
      <c r="D21" s="20" t="s">
        <v>1462</v>
      </c>
      <c r="E21" s="22">
        <v>3000000</v>
      </c>
      <c r="F21" s="22">
        <v>3000000</v>
      </c>
      <c r="G21" s="22">
        <v>3000000</v>
      </c>
    </row>
    <row r="22" ht="29.9" customHeight="1" spans="1:7">
      <c r="A22" s="23"/>
      <c r="B22" s="20" t="s">
        <v>1465</v>
      </c>
      <c r="C22" s="20" t="s">
        <v>390</v>
      </c>
      <c r="D22" s="20" t="s">
        <v>1462</v>
      </c>
      <c r="E22" s="22">
        <v>600000</v>
      </c>
      <c r="F22" s="22">
        <v>600000</v>
      </c>
      <c r="G22" s="22">
        <v>600000</v>
      </c>
    </row>
    <row r="23" ht="29.9" customHeight="1" spans="1:7">
      <c r="A23" s="20" t="s">
        <v>52</v>
      </c>
      <c r="B23" s="23"/>
      <c r="C23" s="23"/>
      <c r="D23" s="23"/>
      <c r="E23" s="22">
        <v>3942000</v>
      </c>
      <c r="F23" s="22">
        <v>3942000</v>
      </c>
      <c r="G23" s="22">
        <v>3942000</v>
      </c>
    </row>
    <row r="24" ht="29.9" customHeight="1" spans="1:7">
      <c r="A24" s="23"/>
      <c r="B24" s="20" t="s">
        <v>1464</v>
      </c>
      <c r="C24" s="20" t="s">
        <v>406</v>
      </c>
      <c r="D24" s="20" t="s">
        <v>1462</v>
      </c>
      <c r="E24" s="22">
        <v>2142000</v>
      </c>
      <c r="F24" s="22">
        <v>2142000</v>
      </c>
      <c r="G24" s="22">
        <v>2142000</v>
      </c>
    </row>
    <row r="25" ht="29.9" customHeight="1" spans="1:7">
      <c r="A25" s="23"/>
      <c r="B25" s="20" t="s">
        <v>1465</v>
      </c>
      <c r="C25" s="20" t="s">
        <v>410</v>
      </c>
      <c r="D25" s="20" t="s">
        <v>1462</v>
      </c>
      <c r="E25" s="22">
        <v>1200000</v>
      </c>
      <c r="F25" s="22">
        <v>1200000</v>
      </c>
      <c r="G25" s="22">
        <v>1200000</v>
      </c>
    </row>
    <row r="26" ht="29.9" customHeight="1" spans="1:7">
      <c r="A26" s="23"/>
      <c r="B26" s="20" t="s">
        <v>1465</v>
      </c>
      <c r="C26" s="20" t="s">
        <v>390</v>
      </c>
      <c r="D26" s="20" t="s">
        <v>1462</v>
      </c>
      <c r="E26" s="22">
        <v>600000</v>
      </c>
      <c r="F26" s="22">
        <v>600000</v>
      </c>
      <c r="G26" s="22">
        <v>600000</v>
      </c>
    </row>
    <row r="27" ht="29.9" customHeight="1" spans="1:7">
      <c r="A27" s="20" t="s">
        <v>54</v>
      </c>
      <c r="B27" s="23"/>
      <c r="C27" s="23"/>
      <c r="D27" s="23"/>
      <c r="E27" s="22">
        <v>6094000</v>
      </c>
      <c r="F27" s="22">
        <v>6094000</v>
      </c>
      <c r="G27" s="22">
        <v>6094000</v>
      </c>
    </row>
    <row r="28" ht="29.9" customHeight="1" spans="1:7">
      <c r="A28" s="23"/>
      <c r="B28" s="20" t="s">
        <v>1464</v>
      </c>
      <c r="C28" s="20" t="s">
        <v>406</v>
      </c>
      <c r="D28" s="20" t="s">
        <v>1462</v>
      </c>
      <c r="E28" s="22">
        <v>3094000</v>
      </c>
      <c r="F28" s="22">
        <v>3094000</v>
      </c>
      <c r="G28" s="22">
        <v>3094000</v>
      </c>
    </row>
    <row r="29" ht="29.9" customHeight="1" spans="1:7">
      <c r="A29" s="23"/>
      <c r="B29" s="20" t="s">
        <v>1465</v>
      </c>
      <c r="C29" s="20" t="s">
        <v>410</v>
      </c>
      <c r="D29" s="20" t="s">
        <v>1462</v>
      </c>
      <c r="E29" s="22">
        <v>2400000</v>
      </c>
      <c r="F29" s="22">
        <v>2400000</v>
      </c>
      <c r="G29" s="22">
        <v>2400000</v>
      </c>
    </row>
    <row r="30" ht="29.9" customHeight="1" spans="1:7">
      <c r="A30" s="23"/>
      <c r="B30" s="20" t="s">
        <v>1465</v>
      </c>
      <c r="C30" s="20" t="s">
        <v>390</v>
      </c>
      <c r="D30" s="20" t="s">
        <v>1462</v>
      </c>
      <c r="E30" s="22">
        <v>600000</v>
      </c>
      <c r="F30" s="22">
        <v>600000</v>
      </c>
      <c r="G30" s="22">
        <v>600000</v>
      </c>
    </row>
    <row r="31" ht="29.9" customHeight="1" spans="1:7">
      <c r="A31" s="20" t="s">
        <v>56</v>
      </c>
      <c r="B31" s="23"/>
      <c r="C31" s="23"/>
      <c r="D31" s="23"/>
      <c r="E31" s="22">
        <v>3752800</v>
      </c>
      <c r="F31" s="22">
        <v>3752800</v>
      </c>
      <c r="G31" s="22">
        <v>3752800</v>
      </c>
    </row>
    <row r="32" ht="29.9" customHeight="1" spans="1:7">
      <c r="A32" s="23"/>
      <c r="B32" s="20" t="s">
        <v>1464</v>
      </c>
      <c r="C32" s="20" t="s">
        <v>406</v>
      </c>
      <c r="D32" s="20" t="s">
        <v>1462</v>
      </c>
      <c r="E32" s="22">
        <v>1713600</v>
      </c>
      <c r="F32" s="22">
        <v>1713600</v>
      </c>
      <c r="G32" s="22">
        <v>1713600</v>
      </c>
    </row>
    <row r="33" ht="29.9" customHeight="1" spans="1:7">
      <c r="A33" s="23"/>
      <c r="B33" s="20" t="s">
        <v>1465</v>
      </c>
      <c r="C33" s="20" t="s">
        <v>410</v>
      </c>
      <c r="D33" s="20" t="s">
        <v>1462</v>
      </c>
      <c r="E33" s="22">
        <v>1339200</v>
      </c>
      <c r="F33" s="22">
        <v>1339200</v>
      </c>
      <c r="G33" s="22">
        <v>1339200</v>
      </c>
    </row>
    <row r="34" ht="29.9" customHeight="1" spans="1:7">
      <c r="A34" s="23"/>
      <c r="B34" s="20" t="s">
        <v>1465</v>
      </c>
      <c r="C34" s="20" t="s">
        <v>390</v>
      </c>
      <c r="D34" s="20" t="s">
        <v>1462</v>
      </c>
      <c r="E34" s="22">
        <v>700000</v>
      </c>
      <c r="F34" s="22">
        <v>700000</v>
      </c>
      <c r="G34" s="22">
        <v>700000</v>
      </c>
    </row>
    <row r="35" ht="29.9" customHeight="1" spans="1:7">
      <c r="A35" s="20" t="s">
        <v>58</v>
      </c>
      <c r="B35" s="23"/>
      <c r="C35" s="23"/>
      <c r="D35" s="23"/>
      <c r="E35" s="22">
        <v>8346000</v>
      </c>
      <c r="F35" s="22">
        <v>8346000</v>
      </c>
      <c r="G35" s="22">
        <v>8346000</v>
      </c>
    </row>
    <row r="36" ht="29.9" customHeight="1" spans="1:7">
      <c r="A36" s="23"/>
      <c r="B36" s="20" t="s">
        <v>1464</v>
      </c>
      <c r="C36" s="20" t="s">
        <v>406</v>
      </c>
      <c r="D36" s="20" t="s">
        <v>1462</v>
      </c>
      <c r="E36" s="22">
        <v>4046000</v>
      </c>
      <c r="F36" s="22">
        <v>4046000</v>
      </c>
      <c r="G36" s="22">
        <v>4046000</v>
      </c>
    </row>
    <row r="37" ht="29.9" customHeight="1" spans="1:7">
      <c r="A37" s="23"/>
      <c r="B37" s="20" t="s">
        <v>1465</v>
      </c>
      <c r="C37" s="20" t="s">
        <v>390</v>
      </c>
      <c r="D37" s="20" t="s">
        <v>1462</v>
      </c>
      <c r="E37" s="22">
        <v>500000</v>
      </c>
      <c r="F37" s="22">
        <v>500000</v>
      </c>
      <c r="G37" s="22">
        <v>500000</v>
      </c>
    </row>
    <row r="38" ht="29.9" customHeight="1" spans="1:7">
      <c r="A38" s="23"/>
      <c r="B38" s="20" t="s">
        <v>1465</v>
      </c>
      <c r="C38" s="20" t="s">
        <v>410</v>
      </c>
      <c r="D38" s="20" t="s">
        <v>1462</v>
      </c>
      <c r="E38" s="22">
        <v>3800000</v>
      </c>
      <c r="F38" s="22">
        <v>3800000</v>
      </c>
      <c r="G38" s="22">
        <v>3800000</v>
      </c>
    </row>
    <row r="39" ht="29.9" customHeight="1" spans="1:7">
      <c r="A39" s="20" t="s">
        <v>60</v>
      </c>
      <c r="B39" s="23"/>
      <c r="C39" s="23"/>
      <c r="D39" s="23"/>
      <c r="E39" s="22">
        <v>4480000</v>
      </c>
      <c r="F39" s="22">
        <v>4480000</v>
      </c>
      <c r="G39" s="22">
        <v>4480000</v>
      </c>
    </row>
    <row r="40" ht="29.9" customHeight="1" spans="1:7">
      <c r="A40" s="23"/>
      <c r="B40" s="20" t="s">
        <v>1464</v>
      </c>
      <c r="C40" s="20" t="s">
        <v>406</v>
      </c>
      <c r="D40" s="20" t="s">
        <v>1462</v>
      </c>
      <c r="E40" s="22">
        <v>2380000</v>
      </c>
      <c r="F40" s="22">
        <v>2380000</v>
      </c>
      <c r="G40" s="22">
        <v>2380000</v>
      </c>
    </row>
    <row r="41" ht="29.9" customHeight="1" spans="1:7">
      <c r="A41" s="23"/>
      <c r="B41" s="20" t="s">
        <v>1465</v>
      </c>
      <c r="C41" s="20" t="s">
        <v>390</v>
      </c>
      <c r="D41" s="20" t="s">
        <v>1462</v>
      </c>
      <c r="E41" s="22">
        <v>600000</v>
      </c>
      <c r="F41" s="22">
        <v>600000</v>
      </c>
      <c r="G41" s="22">
        <v>600000</v>
      </c>
    </row>
    <row r="42" ht="29.9" customHeight="1" spans="1:7">
      <c r="A42" s="23"/>
      <c r="B42" s="20" t="s">
        <v>1465</v>
      </c>
      <c r="C42" s="20" t="s">
        <v>410</v>
      </c>
      <c r="D42" s="20" t="s">
        <v>1462</v>
      </c>
      <c r="E42" s="22">
        <v>1500000</v>
      </c>
      <c r="F42" s="22">
        <v>1500000</v>
      </c>
      <c r="G42" s="22">
        <v>1500000</v>
      </c>
    </row>
    <row r="43" ht="29.9" customHeight="1" spans="1:7">
      <c r="A43" s="20" t="s">
        <v>62</v>
      </c>
      <c r="B43" s="23"/>
      <c r="C43" s="23"/>
      <c r="D43" s="23"/>
      <c r="E43" s="22">
        <v>5597200</v>
      </c>
      <c r="F43" s="22">
        <v>5597200</v>
      </c>
      <c r="G43" s="22">
        <v>5597200</v>
      </c>
    </row>
    <row r="44" ht="29.9" customHeight="1" spans="1:7">
      <c r="A44" s="23"/>
      <c r="B44" s="20" t="s">
        <v>1464</v>
      </c>
      <c r="C44" s="20" t="s">
        <v>406</v>
      </c>
      <c r="D44" s="20" t="s">
        <v>1462</v>
      </c>
      <c r="E44" s="22">
        <v>3427200</v>
      </c>
      <c r="F44" s="22">
        <v>3427200</v>
      </c>
      <c r="G44" s="22">
        <v>3427200</v>
      </c>
    </row>
    <row r="45" ht="29.9" customHeight="1" spans="1:7">
      <c r="A45" s="23"/>
      <c r="B45" s="20" t="s">
        <v>1465</v>
      </c>
      <c r="C45" s="20" t="s">
        <v>390</v>
      </c>
      <c r="D45" s="20" t="s">
        <v>1462</v>
      </c>
      <c r="E45" s="22">
        <v>350000</v>
      </c>
      <c r="F45" s="22">
        <v>350000</v>
      </c>
      <c r="G45" s="22">
        <v>350000</v>
      </c>
    </row>
    <row r="46" ht="29.9" customHeight="1" spans="1:7">
      <c r="A46" s="23"/>
      <c r="B46" s="20" t="s">
        <v>1465</v>
      </c>
      <c r="C46" s="20" t="s">
        <v>410</v>
      </c>
      <c r="D46" s="20" t="s">
        <v>1462</v>
      </c>
      <c r="E46" s="22">
        <v>1820000</v>
      </c>
      <c r="F46" s="22">
        <v>1820000</v>
      </c>
      <c r="G46" s="22">
        <v>1820000</v>
      </c>
    </row>
    <row r="47" ht="29.9" customHeight="1" spans="1:7">
      <c r="A47" s="20" t="s">
        <v>64</v>
      </c>
      <c r="B47" s="23"/>
      <c r="C47" s="23"/>
      <c r="D47" s="23"/>
      <c r="E47" s="22">
        <v>3504000</v>
      </c>
      <c r="F47" s="22">
        <v>3504000</v>
      </c>
      <c r="G47" s="22">
        <v>3504000</v>
      </c>
    </row>
    <row r="48" ht="29.9" customHeight="1" spans="1:7">
      <c r="A48" s="23"/>
      <c r="B48" s="20" t="s">
        <v>1464</v>
      </c>
      <c r="C48" s="20" t="s">
        <v>406</v>
      </c>
      <c r="D48" s="20" t="s">
        <v>1462</v>
      </c>
      <c r="E48" s="22">
        <v>1904000</v>
      </c>
      <c r="F48" s="22">
        <v>1904000</v>
      </c>
      <c r="G48" s="22">
        <v>1904000</v>
      </c>
    </row>
    <row r="49" ht="29.9" customHeight="1" spans="1:7">
      <c r="A49" s="23"/>
      <c r="B49" s="20" t="s">
        <v>1465</v>
      </c>
      <c r="C49" s="20" t="s">
        <v>410</v>
      </c>
      <c r="D49" s="20" t="s">
        <v>1462</v>
      </c>
      <c r="E49" s="22">
        <v>1200000</v>
      </c>
      <c r="F49" s="22">
        <v>1200000</v>
      </c>
      <c r="G49" s="22">
        <v>1200000</v>
      </c>
    </row>
    <row r="50" ht="29.9" customHeight="1" spans="1:7">
      <c r="A50" s="23"/>
      <c r="B50" s="20" t="s">
        <v>1465</v>
      </c>
      <c r="C50" s="20" t="s">
        <v>390</v>
      </c>
      <c r="D50" s="20" t="s">
        <v>1462</v>
      </c>
      <c r="E50" s="22">
        <v>400000</v>
      </c>
      <c r="F50" s="22">
        <v>400000</v>
      </c>
      <c r="G50" s="22">
        <v>400000</v>
      </c>
    </row>
    <row r="51" ht="29.9" customHeight="1" spans="1:7">
      <c r="A51" s="20" t="s">
        <v>66</v>
      </c>
      <c r="B51" s="23"/>
      <c r="C51" s="23"/>
      <c r="D51" s="23"/>
      <c r="E51" s="22">
        <v>2437600</v>
      </c>
      <c r="F51" s="22">
        <v>2437600</v>
      </c>
      <c r="G51" s="22">
        <v>2437600</v>
      </c>
    </row>
    <row r="52" ht="29.9" customHeight="1" spans="1:7">
      <c r="A52" s="23"/>
      <c r="B52" s="20" t="s">
        <v>1464</v>
      </c>
      <c r="C52" s="20" t="s">
        <v>406</v>
      </c>
      <c r="D52" s="20" t="s">
        <v>1462</v>
      </c>
      <c r="E52" s="22">
        <v>1237600</v>
      </c>
      <c r="F52" s="22">
        <v>1237600</v>
      </c>
      <c r="G52" s="22">
        <v>1237600</v>
      </c>
    </row>
    <row r="53" ht="29.9" customHeight="1" spans="1:7">
      <c r="A53" s="23"/>
      <c r="B53" s="20" t="s">
        <v>1465</v>
      </c>
      <c r="C53" s="20" t="s">
        <v>390</v>
      </c>
      <c r="D53" s="20" t="s">
        <v>1462</v>
      </c>
      <c r="E53" s="22">
        <v>400000</v>
      </c>
      <c r="F53" s="22">
        <v>400000</v>
      </c>
      <c r="G53" s="22">
        <v>400000</v>
      </c>
    </row>
    <row r="54" ht="29.9" customHeight="1" spans="1:7">
      <c r="A54" s="23"/>
      <c r="B54" s="20" t="s">
        <v>1465</v>
      </c>
      <c r="C54" s="20" t="s">
        <v>410</v>
      </c>
      <c r="D54" s="20" t="s">
        <v>1462</v>
      </c>
      <c r="E54" s="22">
        <v>800000</v>
      </c>
      <c r="F54" s="22">
        <v>800000</v>
      </c>
      <c r="G54" s="22">
        <v>800000</v>
      </c>
    </row>
    <row r="55" ht="29.9" customHeight="1" spans="1:7">
      <c r="A55" s="20" t="s">
        <v>68</v>
      </c>
      <c r="B55" s="23"/>
      <c r="C55" s="23"/>
      <c r="D55" s="23"/>
      <c r="E55" s="22">
        <v>6591380</v>
      </c>
      <c r="F55" s="22">
        <v>3246000</v>
      </c>
      <c r="G55" s="22">
        <v>3246000</v>
      </c>
    </row>
    <row r="56" ht="29.9" customHeight="1" spans="1:7">
      <c r="A56" s="23"/>
      <c r="B56" s="20" t="s">
        <v>1464</v>
      </c>
      <c r="C56" s="20" t="s">
        <v>406</v>
      </c>
      <c r="D56" s="20" t="s">
        <v>1462</v>
      </c>
      <c r="E56" s="22">
        <v>2696000</v>
      </c>
      <c r="F56" s="22">
        <v>2696000</v>
      </c>
      <c r="G56" s="22">
        <v>2696000</v>
      </c>
    </row>
    <row r="57" ht="29.9" customHeight="1" spans="1:7">
      <c r="A57" s="23"/>
      <c r="B57" s="20" t="s">
        <v>1465</v>
      </c>
      <c r="C57" s="20" t="s">
        <v>390</v>
      </c>
      <c r="D57" s="20" t="s">
        <v>1462</v>
      </c>
      <c r="E57" s="22">
        <v>550000</v>
      </c>
      <c r="F57" s="22">
        <v>550000</v>
      </c>
      <c r="G57" s="22">
        <v>550000</v>
      </c>
    </row>
    <row r="58" ht="29.9" customHeight="1" spans="1:7">
      <c r="A58" s="23"/>
      <c r="B58" s="20" t="s">
        <v>1465</v>
      </c>
      <c r="C58" s="20" t="s">
        <v>410</v>
      </c>
      <c r="D58" s="20" t="s">
        <v>1462</v>
      </c>
      <c r="E58" s="22">
        <v>3345380</v>
      </c>
      <c r="F58" s="22"/>
      <c r="G58" s="22"/>
    </row>
    <row r="59" ht="29.9" customHeight="1" spans="1:7">
      <c r="A59" s="20" t="s">
        <v>70</v>
      </c>
      <c r="B59" s="23"/>
      <c r="C59" s="23"/>
      <c r="D59" s="23"/>
      <c r="E59" s="22">
        <v>2778000</v>
      </c>
      <c r="F59" s="22">
        <v>2778000</v>
      </c>
      <c r="G59" s="22">
        <v>2778000</v>
      </c>
    </row>
    <row r="60" ht="29.9" customHeight="1" spans="1:7">
      <c r="A60" s="23"/>
      <c r="B60" s="20" t="s">
        <v>1464</v>
      </c>
      <c r="C60" s="20" t="s">
        <v>406</v>
      </c>
      <c r="D60" s="20" t="s">
        <v>1462</v>
      </c>
      <c r="E60" s="22">
        <v>1428000</v>
      </c>
      <c r="F60" s="22">
        <v>1428000</v>
      </c>
      <c r="G60" s="22">
        <v>1428000</v>
      </c>
    </row>
    <row r="61" ht="29.9" customHeight="1" spans="1:7">
      <c r="A61" s="23"/>
      <c r="B61" s="20" t="s">
        <v>1465</v>
      </c>
      <c r="C61" s="20" t="s">
        <v>390</v>
      </c>
      <c r="D61" s="20" t="s">
        <v>1462</v>
      </c>
      <c r="E61" s="22">
        <v>550000</v>
      </c>
      <c r="F61" s="22">
        <v>550000</v>
      </c>
      <c r="G61" s="22">
        <v>550000</v>
      </c>
    </row>
    <row r="62" ht="29.9" customHeight="1" spans="1:7">
      <c r="A62" s="23"/>
      <c r="B62" s="20" t="s">
        <v>1465</v>
      </c>
      <c r="C62" s="20" t="s">
        <v>410</v>
      </c>
      <c r="D62" s="20" t="s">
        <v>1462</v>
      </c>
      <c r="E62" s="22">
        <v>800000</v>
      </c>
      <c r="F62" s="22">
        <v>800000</v>
      </c>
      <c r="G62" s="22">
        <v>800000</v>
      </c>
    </row>
    <row r="63" ht="29.9" customHeight="1" spans="1:7">
      <c r="A63" s="20" t="s">
        <v>72</v>
      </c>
      <c r="B63" s="23"/>
      <c r="C63" s="23"/>
      <c r="D63" s="23"/>
      <c r="E63" s="22">
        <v>1982000</v>
      </c>
      <c r="F63" s="22">
        <v>1982000</v>
      </c>
      <c r="G63" s="22">
        <v>1982000</v>
      </c>
    </row>
    <row r="64" ht="29.9" customHeight="1" spans="1:7">
      <c r="A64" s="23"/>
      <c r="B64" s="20" t="s">
        <v>1464</v>
      </c>
      <c r="C64" s="20" t="s">
        <v>406</v>
      </c>
      <c r="D64" s="20" t="s">
        <v>1462</v>
      </c>
      <c r="E64" s="22">
        <v>952000</v>
      </c>
      <c r="F64" s="22">
        <v>952000</v>
      </c>
      <c r="G64" s="22">
        <v>952000</v>
      </c>
    </row>
    <row r="65" ht="29.9" customHeight="1" spans="1:7">
      <c r="A65" s="23"/>
      <c r="B65" s="20" t="s">
        <v>1465</v>
      </c>
      <c r="C65" s="20" t="s">
        <v>410</v>
      </c>
      <c r="D65" s="20" t="s">
        <v>1462</v>
      </c>
      <c r="E65" s="22">
        <v>680000</v>
      </c>
      <c r="F65" s="22">
        <v>680000</v>
      </c>
      <c r="G65" s="22">
        <v>680000</v>
      </c>
    </row>
    <row r="66" ht="29.9" customHeight="1" spans="1:7">
      <c r="A66" s="23"/>
      <c r="B66" s="20" t="s">
        <v>1465</v>
      </c>
      <c r="C66" s="20" t="s">
        <v>390</v>
      </c>
      <c r="D66" s="20" t="s">
        <v>1462</v>
      </c>
      <c r="E66" s="22">
        <v>350000</v>
      </c>
      <c r="F66" s="22">
        <v>350000</v>
      </c>
      <c r="G66" s="22">
        <v>350000</v>
      </c>
    </row>
    <row r="67" ht="29.9" customHeight="1" spans="1:7">
      <c r="A67" s="20" t="s">
        <v>74</v>
      </c>
      <c r="B67" s="23"/>
      <c r="C67" s="23"/>
      <c r="D67" s="23"/>
      <c r="E67" s="22">
        <v>3904000</v>
      </c>
      <c r="F67" s="22">
        <v>3904000</v>
      </c>
      <c r="G67" s="22">
        <v>3904000</v>
      </c>
    </row>
    <row r="68" ht="29.9" customHeight="1" spans="1:7">
      <c r="A68" s="23"/>
      <c r="B68" s="20" t="s">
        <v>1464</v>
      </c>
      <c r="C68" s="20" t="s">
        <v>406</v>
      </c>
      <c r="D68" s="20" t="s">
        <v>1462</v>
      </c>
      <c r="E68" s="22">
        <v>1904000</v>
      </c>
      <c r="F68" s="22">
        <v>1904000</v>
      </c>
      <c r="G68" s="22">
        <v>1904000</v>
      </c>
    </row>
    <row r="69" ht="29.9" customHeight="1" spans="1:7">
      <c r="A69" s="23"/>
      <c r="B69" s="20" t="s">
        <v>1465</v>
      </c>
      <c r="C69" s="20" t="s">
        <v>410</v>
      </c>
      <c r="D69" s="20" t="s">
        <v>1462</v>
      </c>
      <c r="E69" s="22">
        <v>1600000</v>
      </c>
      <c r="F69" s="22">
        <v>1600000</v>
      </c>
      <c r="G69" s="22">
        <v>1600000</v>
      </c>
    </row>
    <row r="70" ht="29.9" customHeight="1" spans="1:7">
      <c r="A70" s="23"/>
      <c r="B70" s="20" t="s">
        <v>1465</v>
      </c>
      <c r="C70" s="20" t="s">
        <v>390</v>
      </c>
      <c r="D70" s="20" t="s">
        <v>1462</v>
      </c>
      <c r="E70" s="22">
        <v>400000</v>
      </c>
      <c r="F70" s="22">
        <v>400000</v>
      </c>
      <c r="G70" s="22">
        <v>400000</v>
      </c>
    </row>
    <row r="71" ht="29.9" customHeight="1" spans="1:7">
      <c r="A71" s="20" t="s">
        <v>76</v>
      </c>
      <c r="B71" s="23"/>
      <c r="C71" s="23"/>
      <c r="D71" s="23"/>
      <c r="E71" s="22">
        <v>1226000</v>
      </c>
      <c r="F71" s="22">
        <v>1226000</v>
      </c>
      <c r="G71" s="22">
        <v>1226000</v>
      </c>
    </row>
    <row r="72" ht="29.9" customHeight="1" spans="1:7">
      <c r="A72" s="23"/>
      <c r="B72" s="20" t="s">
        <v>1464</v>
      </c>
      <c r="C72" s="20" t="s">
        <v>406</v>
      </c>
      <c r="D72" s="20" t="s">
        <v>1462</v>
      </c>
      <c r="E72" s="22">
        <v>476000</v>
      </c>
      <c r="F72" s="22">
        <v>476000</v>
      </c>
      <c r="G72" s="22">
        <v>476000</v>
      </c>
    </row>
    <row r="73" ht="29.9" customHeight="1" spans="1:7">
      <c r="A73" s="23"/>
      <c r="B73" s="20" t="s">
        <v>1465</v>
      </c>
      <c r="C73" s="20" t="s">
        <v>410</v>
      </c>
      <c r="D73" s="20" t="s">
        <v>1462</v>
      </c>
      <c r="E73" s="22">
        <v>400000</v>
      </c>
      <c r="F73" s="22">
        <v>400000</v>
      </c>
      <c r="G73" s="22">
        <v>400000</v>
      </c>
    </row>
    <row r="74" ht="29.9" customHeight="1" spans="1:7">
      <c r="A74" s="23"/>
      <c r="B74" s="20" t="s">
        <v>1465</v>
      </c>
      <c r="C74" s="20" t="s">
        <v>390</v>
      </c>
      <c r="D74" s="20" t="s">
        <v>1462</v>
      </c>
      <c r="E74" s="22">
        <v>350000</v>
      </c>
      <c r="F74" s="22">
        <v>350000</v>
      </c>
      <c r="G74" s="22">
        <v>350000</v>
      </c>
    </row>
    <row r="75" ht="29.9" customHeight="1" spans="1:7">
      <c r="A75" s="20" t="s">
        <v>78</v>
      </c>
      <c r="B75" s="23"/>
      <c r="C75" s="23"/>
      <c r="D75" s="23"/>
      <c r="E75" s="22">
        <v>7248420</v>
      </c>
      <c r="F75" s="22">
        <v>7248420</v>
      </c>
      <c r="G75" s="22">
        <v>7248420</v>
      </c>
    </row>
    <row r="76" ht="29.9" customHeight="1" spans="1:7">
      <c r="A76" s="23"/>
      <c r="B76" s="20" t="s">
        <v>1464</v>
      </c>
      <c r="C76" s="20" t="s">
        <v>406</v>
      </c>
      <c r="D76" s="20" t="s">
        <v>1462</v>
      </c>
      <c r="E76" s="22">
        <v>809200</v>
      </c>
      <c r="F76" s="22">
        <v>809200</v>
      </c>
      <c r="G76" s="22">
        <v>809200</v>
      </c>
    </row>
    <row r="77" ht="29.9" customHeight="1" spans="1:7">
      <c r="A77" s="23"/>
      <c r="B77" s="20" t="s">
        <v>1465</v>
      </c>
      <c r="C77" s="20" t="s">
        <v>410</v>
      </c>
      <c r="D77" s="20" t="s">
        <v>1462</v>
      </c>
      <c r="E77" s="22">
        <v>609220</v>
      </c>
      <c r="F77" s="22">
        <v>609220</v>
      </c>
      <c r="G77" s="22">
        <v>609220</v>
      </c>
    </row>
    <row r="78" ht="29.9" customHeight="1" spans="1:7">
      <c r="A78" s="23"/>
      <c r="B78" s="20" t="s">
        <v>1465</v>
      </c>
      <c r="C78" s="20" t="s">
        <v>390</v>
      </c>
      <c r="D78" s="20" t="s">
        <v>1462</v>
      </c>
      <c r="E78" s="22">
        <v>330000</v>
      </c>
      <c r="F78" s="22">
        <v>330000</v>
      </c>
      <c r="G78" s="22">
        <v>330000</v>
      </c>
    </row>
    <row r="79" ht="29.9" customHeight="1" spans="1:7">
      <c r="A79" s="23"/>
      <c r="B79" s="20" t="s">
        <v>1465</v>
      </c>
      <c r="C79" s="20" t="s">
        <v>465</v>
      </c>
      <c r="D79" s="20" t="s">
        <v>1462</v>
      </c>
      <c r="E79" s="22">
        <v>5500000</v>
      </c>
      <c r="F79" s="22">
        <v>5500000</v>
      </c>
      <c r="G79" s="22">
        <v>5500000</v>
      </c>
    </row>
    <row r="80" ht="29.9" customHeight="1" spans="1:7">
      <c r="A80" s="20" t="s">
        <v>80</v>
      </c>
      <c r="B80" s="23"/>
      <c r="C80" s="23"/>
      <c r="D80" s="23"/>
      <c r="E80" s="22">
        <v>13479500</v>
      </c>
      <c r="F80" s="22">
        <v>13479500</v>
      </c>
      <c r="G80" s="22">
        <v>13479500</v>
      </c>
    </row>
    <row r="81" ht="29.9" customHeight="1" spans="1:7">
      <c r="A81" s="23"/>
      <c r="B81" s="20" t="s">
        <v>1463</v>
      </c>
      <c r="C81" s="20" t="s">
        <v>478</v>
      </c>
      <c r="D81" s="20" t="s">
        <v>1462</v>
      </c>
      <c r="E81" s="22">
        <v>975700</v>
      </c>
      <c r="F81" s="22">
        <v>975700</v>
      </c>
      <c r="G81" s="22">
        <v>975700</v>
      </c>
    </row>
    <row r="82" ht="29.9" customHeight="1" spans="1:7">
      <c r="A82" s="23"/>
      <c r="B82" s="20" t="s">
        <v>1463</v>
      </c>
      <c r="C82" s="20" t="s">
        <v>476</v>
      </c>
      <c r="D82" s="20" t="s">
        <v>1462</v>
      </c>
      <c r="E82" s="22">
        <v>8889800</v>
      </c>
      <c r="F82" s="22">
        <v>8889800</v>
      </c>
      <c r="G82" s="22">
        <v>8889800</v>
      </c>
    </row>
    <row r="83" ht="29.9" customHeight="1" spans="1:7">
      <c r="A83" s="23"/>
      <c r="B83" s="20" t="s">
        <v>1463</v>
      </c>
      <c r="C83" s="20" t="s">
        <v>474</v>
      </c>
      <c r="D83" s="20" t="s">
        <v>1462</v>
      </c>
      <c r="E83" s="22">
        <v>3213600</v>
      </c>
      <c r="F83" s="22">
        <v>3213600</v>
      </c>
      <c r="G83" s="22">
        <v>3213600</v>
      </c>
    </row>
    <row r="84" ht="29.9" customHeight="1" spans="1:7">
      <c r="A84" s="23"/>
      <c r="B84" s="20" t="s">
        <v>1463</v>
      </c>
      <c r="C84" s="20" t="s">
        <v>481</v>
      </c>
      <c r="D84" s="20" t="s">
        <v>1462</v>
      </c>
      <c r="E84" s="22">
        <v>108400</v>
      </c>
      <c r="F84" s="22">
        <v>108400</v>
      </c>
      <c r="G84" s="22">
        <v>108400</v>
      </c>
    </row>
    <row r="85" ht="29.9" customHeight="1" spans="1:7">
      <c r="A85" s="23"/>
      <c r="B85" s="20" t="s">
        <v>1464</v>
      </c>
      <c r="C85" s="20" t="s">
        <v>406</v>
      </c>
      <c r="D85" s="20" t="s">
        <v>1462</v>
      </c>
      <c r="E85" s="22">
        <v>292000</v>
      </c>
      <c r="F85" s="22">
        <v>292000</v>
      </c>
      <c r="G85" s="22">
        <v>292000</v>
      </c>
    </row>
    <row r="86" ht="18.75" customHeight="1" spans="1:7">
      <c r="A86" s="24" t="s">
        <v>30</v>
      </c>
      <c r="B86" s="25" t="s">
        <v>1466</v>
      </c>
      <c r="C86" s="25"/>
      <c r="D86" s="26"/>
      <c r="E86" s="22">
        <v>105449400</v>
      </c>
      <c r="F86" s="22">
        <v>102104020</v>
      </c>
      <c r="G86" s="22">
        <v>102104020</v>
      </c>
    </row>
  </sheetData>
  <mergeCells count="11">
    <mergeCell ref="A2:G2"/>
    <mergeCell ref="A3:D3"/>
    <mergeCell ref="E4:G4"/>
    <mergeCell ref="A86:D8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7"/>
  <sheetViews>
    <sheetView showZeros="0" topLeftCell="A37"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5"/>
      <c r="J1" s="156"/>
      <c r="R1" s="2" t="s">
        <v>26</v>
      </c>
    </row>
    <row r="2" ht="36" customHeight="1" spans="1:19">
      <c r="A2" s="157" t="s">
        <v>27</v>
      </c>
      <c r="B2" s="27"/>
      <c r="C2" s="27"/>
      <c r="D2" s="27"/>
      <c r="E2" s="27"/>
      <c r="F2" s="27"/>
      <c r="G2" s="27"/>
      <c r="H2" s="27"/>
      <c r="I2" s="27"/>
      <c r="J2" s="47"/>
      <c r="K2" s="27"/>
      <c r="L2" s="27"/>
      <c r="M2" s="27"/>
      <c r="N2" s="27"/>
      <c r="O2" s="27"/>
      <c r="P2" s="27"/>
      <c r="Q2" s="27"/>
      <c r="R2" s="27"/>
      <c r="S2" s="27"/>
    </row>
    <row r="3" ht="20.25" customHeight="1" spans="1:19">
      <c r="A3" s="94" t="str">
        <f>"单位名称："&amp;"云南省交通运输综合行政执法局"</f>
        <v>单位名称：云南省交通运输综合行政执法局</v>
      </c>
      <c r="B3" s="6"/>
      <c r="C3" s="6"/>
      <c r="D3" s="6"/>
      <c r="E3" s="6"/>
      <c r="F3" s="6"/>
      <c r="G3" s="6"/>
      <c r="H3" s="6"/>
      <c r="I3" s="6"/>
      <c r="J3" s="158"/>
      <c r="K3" s="6"/>
      <c r="L3" s="6"/>
      <c r="M3" s="6"/>
      <c r="N3" s="7"/>
      <c r="O3" s="7"/>
      <c r="P3" s="7"/>
      <c r="Q3" s="7"/>
      <c r="R3" s="7" t="s">
        <v>2</v>
      </c>
      <c r="S3" s="7" t="s">
        <v>2</v>
      </c>
    </row>
    <row r="4" ht="18.75" customHeight="1" spans="1:19">
      <c r="A4" s="159" t="s">
        <v>28</v>
      </c>
      <c r="B4" s="160" t="s">
        <v>29</v>
      </c>
      <c r="C4" s="160" t="s">
        <v>30</v>
      </c>
      <c r="D4" s="161" t="s">
        <v>31</v>
      </c>
      <c r="E4" s="162"/>
      <c r="F4" s="162"/>
      <c r="G4" s="162"/>
      <c r="H4" s="162"/>
      <c r="I4" s="162"/>
      <c r="J4" s="163"/>
      <c r="K4" s="162"/>
      <c r="L4" s="162"/>
      <c r="M4" s="162"/>
      <c r="N4" s="164"/>
      <c r="O4" s="164" t="s">
        <v>20</v>
      </c>
      <c r="P4" s="164"/>
      <c r="Q4" s="164"/>
      <c r="R4" s="164"/>
      <c r="S4" s="164"/>
    </row>
    <row r="5" ht="18" customHeight="1" spans="1:19">
      <c r="A5" s="165"/>
      <c r="B5" s="166"/>
      <c r="C5" s="166"/>
      <c r="D5" s="166" t="s">
        <v>32</v>
      </c>
      <c r="E5" s="166" t="s">
        <v>33</v>
      </c>
      <c r="F5" s="166" t="s">
        <v>34</v>
      </c>
      <c r="G5" s="166" t="s">
        <v>35</v>
      </c>
      <c r="H5" s="166" t="s">
        <v>36</v>
      </c>
      <c r="I5" s="167" t="s">
        <v>37</v>
      </c>
      <c r="J5" s="168"/>
      <c r="K5" s="167" t="s">
        <v>38</v>
      </c>
      <c r="L5" s="167" t="s">
        <v>39</v>
      </c>
      <c r="M5" s="167" t="s">
        <v>40</v>
      </c>
      <c r="N5" s="169" t="s">
        <v>41</v>
      </c>
      <c r="O5" s="170" t="s">
        <v>32</v>
      </c>
      <c r="P5" s="170" t="s">
        <v>33</v>
      </c>
      <c r="Q5" s="170" t="s">
        <v>34</v>
      </c>
      <c r="R5" s="170" t="s">
        <v>35</v>
      </c>
      <c r="S5" s="170" t="s">
        <v>42</v>
      </c>
    </row>
    <row r="6" ht="29.25" customHeight="1" spans="1:19">
      <c r="A6" s="171"/>
      <c r="B6" s="172"/>
      <c r="C6" s="172"/>
      <c r="D6" s="172"/>
      <c r="E6" s="172"/>
      <c r="F6" s="172"/>
      <c r="G6" s="172"/>
      <c r="H6" s="172"/>
      <c r="I6" s="173" t="s">
        <v>32</v>
      </c>
      <c r="J6" s="173" t="s">
        <v>43</v>
      </c>
      <c r="K6" s="173" t="s">
        <v>38</v>
      </c>
      <c r="L6" s="173" t="s">
        <v>39</v>
      </c>
      <c r="M6" s="173" t="s">
        <v>40</v>
      </c>
      <c r="N6" s="173" t="s">
        <v>41</v>
      </c>
      <c r="O6" s="173"/>
      <c r="P6" s="173"/>
      <c r="Q6" s="173"/>
      <c r="R6" s="173"/>
      <c r="S6" s="173"/>
    </row>
    <row r="7" ht="16.5" customHeight="1" spans="1:19">
      <c r="A7" s="139">
        <v>1</v>
      </c>
      <c r="B7" s="19">
        <v>2</v>
      </c>
      <c r="C7" s="19">
        <v>3</v>
      </c>
      <c r="D7" s="19">
        <v>4</v>
      </c>
      <c r="E7" s="139">
        <v>5</v>
      </c>
      <c r="F7" s="19">
        <v>6</v>
      </c>
      <c r="G7" s="19">
        <v>7</v>
      </c>
      <c r="H7" s="139">
        <v>8</v>
      </c>
      <c r="I7" s="19">
        <v>9</v>
      </c>
      <c r="J7" s="29">
        <v>10</v>
      </c>
      <c r="K7" s="29">
        <v>11</v>
      </c>
      <c r="L7" s="174">
        <v>12</v>
      </c>
      <c r="M7" s="29">
        <v>13</v>
      </c>
      <c r="N7" s="29">
        <v>14</v>
      </c>
      <c r="O7" s="29">
        <v>15</v>
      </c>
      <c r="P7" s="29">
        <v>16</v>
      </c>
      <c r="Q7" s="29">
        <v>17</v>
      </c>
      <c r="R7" s="29">
        <v>18</v>
      </c>
      <c r="S7" s="29">
        <v>19</v>
      </c>
    </row>
    <row r="8" ht="31.4" customHeight="1" spans="1:19">
      <c r="A8" s="30" t="s">
        <v>44</v>
      </c>
      <c r="B8" s="30" t="s">
        <v>45</v>
      </c>
      <c r="C8" s="22">
        <v>591021721.59</v>
      </c>
      <c r="D8" s="129">
        <v>586372980.73</v>
      </c>
      <c r="E8" s="89">
        <v>584405692.22</v>
      </c>
      <c r="F8" s="89"/>
      <c r="G8" s="89"/>
      <c r="H8" s="89"/>
      <c r="I8" s="89">
        <v>1967288.51</v>
      </c>
      <c r="J8" s="89"/>
      <c r="K8" s="89"/>
      <c r="L8" s="89"/>
      <c r="M8" s="89"/>
      <c r="N8" s="89">
        <v>1967288.51</v>
      </c>
      <c r="O8" s="89">
        <v>4648740.86</v>
      </c>
      <c r="P8" s="89">
        <v>4648740.86</v>
      </c>
      <c r="Q8" s="89"/>
      <c r="R8" s="89"/>
      <c r="S8" s="89"/>
    </row>
    <row r="9" ht="31.4" customHeight="1" spans="1:19">
      <c r="A9" s="137" t="s">
        <v>46</v>
      </c>
      <c r="B9" s="137" t="s">
        <v>45</v>
      </c>
      <c r="C9" s="22">
        <v>37316743.07</v>
      </c>
      <c r="D9" s="129">
        <v>35154094.21</v>
      </c>
      <c r="E9" s="89">
        <v>35154094.21</v>
      </c>
      <c r="F9" s="89"/>
      <c r="G9" s="89"/>
      <c r="H9" s="89"/>
      <c r="I9" s="89"/>
      <c r="J9" s="89"/>
      <c r="K9" s="89"/>
      <c r="L9" s="89"/>
      <c r="M9" s="89"/>
      <c r="N9" s="89"/>
      <c r="O9" s="89">
        <v>2162648.86</v>
      </c>
      <c r="P9" s="89">
        <v>2162648.86</v>
      </c>
      <c r="Q9" s="89"/>
      <c r="R9" s="89"/>
      <c r="S9" s="89"/>
    </row>
    <row r="10" ht="31.4" customHeight="1" spans="1:19">
      <c r="A10" s="137" t="s">
        <v>47</v>
      </c>
      <c r="B10" s="137" t="s">
        <v>48</v>
      </c>
      <c r="C10" s="22">
        <v>89160530.45</v>
      </c>
      <c r="D10" s="129">
        <v>89014030.45</v>
      </c>
      <c r="E10" s="89">
        <v>88867888.45</v>
      </c>
      <c r="F10" s="89"/>
      <c r="G10" s="89"/>
      <c r="H10" s="89"/>
      <c r="I10" s="89">
        <v>146142</v>
      </c>
      <c r="J10" s="89"/>
      <c r="K10" s="89"/>
      <c r="L10" s="89"/>
      <c r="M10" s="89"/>
      <c r="N10" s="89">
        <v>146142</v>
      </c>
      <c r="O10" s="89">
        <v>146500</v>
      </c>
      <c r="P10" s="89">
        <v>146500</v>
      </c>
      <c r="Q10" s="89"/>
      <c r="R10" s="89"/>
      <c r="S10" s="89"/>
    </row>
    <row r="11" ht="31.4" customHeight="1" spans="1:19">
      <c r="A11" s="137" t="s">
        <v>49</v>
      </c>
      <c r="B11" s="137" t="s">
        <v>50</v>
      </c>
      <c r="C11" s="22">
        <v>44880562.62</v>
      </c>
      <c r="D11" s="129">
        <v>44630490.62</v>
      </c>
      <c r="E11" s="89">
        <v>44553490.62</v>
      </c>
      <c r="F11" s="89"/>
      <c r="G11" s="89"/>
      <c r="H11" s="89"/>
      <c r="I11" s="89">
        <v>77000</v>
      </c>
      <c r="J11" s="89"/>
      <c r="K11" s="89"/>
      <c r="L11" s="89"/>
      <c r="M11" s="89"/>
      <c r="N11" s="89">
        <v>77000</v>
      </c>
      <c r="O11" s="89">
        <v>250072</v>
      </c>
      <c r="P11" s="89">
        <v>250072</v>
      </c>
      <c r="Q11" s="89"/>
      <c r="R11" s="89"/>
      <c r="S11" s="89"/>
    </row>
    <row r="12" ht="31.4" customHeight="1" spans="1:19">
      <c r="A12" s="137" t="s">
        <v>51</v>
      </c>
      <c r="B12" s="137" t="s">
        <v>52</v>
      </c>
      <c r="C12" s="22">
        <v>32961009.06</v>
      </c>
      <c r="D12" s="129">
        <v>32881009.06</v>
      </c>
      <c r="E12" s="89">
        <v>32881009.06</v>
      </c>
      <c r="F12" s="89"/>
      <c r="G12" s="89"/>
      <c r="H12" s="89"/>
      <c r="I12" s="89"/>
      <c r="J12" s="89"/>
      <c r="K12" s="89"/>
      <c r="L12" s="89"/>
      <c r="M12" s="89"/>
      <c r="N12" s="89"/>
      <c r="O12" s="89">
        <v>80000</v>
      </c>
      <c r="P12" s="89">
        <v>80000</v>
      </c>
      <c r="Q12" s="89"/>
      <c r="R12" s="89"/>
      <c r="S12" s="89"/>
    </row>
    <row r="13" ht="31.4" customHeight="1" spans="1:19">
      <c r="A13" s="137" t="s">
        <v>53</v>
      </c>
      <c r="B13" s="137" t="s">
        <v>54</v>
      </c>
      <c r="C13" s="22">
        <v>41548493.9</v>
      </c>
      <c r="D13" s="129">
        <v>41498493.9</v>
      </c>
      <c r="E13" s="89">
        <v>41498493.9</v>
      </c>
      <c r="F13" s="89"/>
      <c r="G13" s="89"/>
      <c r="H13" s="89"/>
      <c r="I13" s="89"/>
      <c r="J13" s="89"/>
      <c r="K13" s="89"/>
      <c r="L13" s="89"/>
      <c r="M13" s="89"/>
      <c r="N13" s="89"/>
      <c r="O13" s="89">
        <v>50000</v>
      </c>
      <c r="P13" s="89">
        <v>50000</v>
      </c>
      <c r="Q13" s="89"/>
      <c r="R13" s="89"/>
      <c r="S13" s="89"/>
    </row>
    <row r="14" ht="31.4" customHeight="1" spans="1:19">
      <c r="A14" s="137" t="s">
        <v>55</v>
      </c>
      <c r="B14" s="137" t="s">
        <v>56</v>
      </c>
      <c r="C14" s="22">
        <v>31538543.37</v>
      </c>
      <c r="D14" s="129">
        <v>31377123.37</v>
      </c>
      <c r="E14" s="89">
        <v>31377123.37</v>
      </c>
      <c r="F14" s="89"/>
      <c r="G14" s="89"/>
      <c r="H14" s="89"/>
      <c r="I14" s="89"/>
      <c r="J14" s="89"/>
      <c r="K14" s="89"/>
      <c r="L14" s="89"/>
      <c r="M14" s="89"/>
      <c r="N14" s="89"/>
      <c r="O14" s="89">
        <v>161420</v>
      </c>
      <c r="P14" s="89">
        <v>161420</v>
      </c>
      <c r="Q14" s="89"/>
      <c r="R14" s="89"/>
      <c r="S14" s="89"/>
    </row>
    <row r="15" ht="31.4" customHeight="1" spans="1:19">
      <c r="A15" s="137" t="s">
        <v>57</v>
      </c>
      <c r="B15" s="137" t="s">
        <v>58</v>
      </c>
      <c r="C15" s="22">
        <v>40239088.82</v>
      </c>
      <c r="D15" s="129">
        <v>40239088.82</v>
      </c>
      <c r="E15" s="89">
        <v>39339088.82</v>
      </c>
      <c r="F15" s="89"/>
      <c r="G15" s="89"/>
      <c r="H15" s="89"/>
      <c r="I15" s="89">
        <v>900000</v>
      </c>
      <c r="J15" s="89"/>
      <c r="K15" s="89"/>
      <c r="L15" s="89"/>
      <c r="M15" s="89"/>
      <c r="N15" s="89">
        <v>900000</v>
      </c>
      <c r="O15" s="89"/>
      <c r="P15" s="89"/>
      <c r="Q15" s="89"/>
      <c r="R15" s="89"/>
      <c r="S15" s="89"/>
    </row>
    <row r="16" ht="31.4" customHeight="1" spans="1:19">
      <c r="A16" s="137" t="s">
        <v>59</v>
      </c>
      <c r="B16" s="137" t="s">
        <v>60</v>
      </c>
      <c r="C16" s="22">
        <v>33458960.97</v>
      </c>
      <c r="D16" s="129">
        <v>33447160.97</v>
      </c>
      <c r="E16" s="89">
        <v>33447160.97</v>
      </c>
      <c r="F16" s="89"/>
      <c r="G16" s="89"/>
      <c r="H16" s="89"/>
      <c r="I16" s="89"/>
      <c r="J16" s="89"/>
      <c r="K16" s="89"/>
      <c r="L16" s="89"/>
      <c r="M16" s="89"/>
      <c r="N16" s="89"/>
      <c r="O16" s="89">
        <v>11800</v>
      </c>
      <c r="P16" s="89">
        <v>11800</v>
      </c>
      <c r="Q16" s="89"/>
      <c r="R16" s="89"/>
      <c r="S16" s="89"/>
    </row>
    <row r="17" ht="31.4" customHeight="1" spans="1:19">
      <c r="A17" s="137" t="s">
        <v>61</v>
      </c>
      <c r="B17" s="137" t="s">
        <v>62</v>
      </c>
      <c r="C17" s="22">
        <v>33648198.25</v>
      </c>
      <c r="D17" s="129">
        <v>33618198.25</v>
      </c>
      <c r="E17" s="89">
        <v>33598198.25</v>
      </c>
      <c r="F17" s="89"/>
      <c r="G17" s="89"/>
      <c r="H17" s="89"/>
      <c r="I17" s="89">
        <v>20000</v>
      </c>
      <c r="J17" s="89"/>
      <c r="K17" s="89"/>
      <c r="L17" s="89"/>
      <c r="M17" s="89"/>
      <c r="N17" s="89">
        <v>20000</v>
      </c>
      <c r="O17" s="89">
        <v>30000</v>
      </c>
      <c r="P17" s="89">
        <v>30000</v>
      </c>
      <c r="Q17" s="89"/>
      <c r="R17" s="89"/>
      <c r="S17" s="89"/>
    </row>
    <row r="18" ht="31.4" customHeight="1" spans="1:19">
      <c r="A18" s="137" t="s">
        <v>63</v>
      </c>
      <c r="B18" s="137" t="s">
        <v>64</v>
      </c>
      <c r="C18" s="22">
        <v>24851411.92</v>
      </c>
      <c r="D18" s="129">
        <v>24811411.92</v>
      </c>
      <c r="E18" s="89">
        <v>24811411.92</v>
      </c>
      <c r="F18" s="89"/>
      <c r="G18" s="89"/>
      <c r="H18" s="89"/>
      <c r="I18" s="89"/>
      <c r="J18" s="89"/>
      <c r="K18" s="89"/>
      <c r="L18" s="89"/>
      <c r="M18" s="89"/>
      <c r="N18" s="89"/>
      <c r="O18" s="89">
        <v>40000</v>
      </c>
      <c r="P18" s="89">
        <v>40000</v>
      </c>
      <c r="Q18" s="89"/>
      <c r="R18" s="89"/>
      <c r="S18" s="89"/>
    </row>
    <row r="19" ht="31.4" customHeight="1" spans="1:19">
      <c r="A19" s="137" t="s">
        <v>65</v>
      </c>
      <c r="B19" s="137" t="s">
        <v>66</v>
      </c>
      <c r="C19" s="22">
        <v>24390652.76</v>
      </c>
      <c r="D19" s="129">
        <v>24303652.76</v>
      </c>
      <c r="E19" s="89">
        <v>24303652.76</v>
      </c>
      <c r="F19" s="89"/>
      <c r="G19" s="89"/>
      <c r="H19" s="89"/>
      <c r="I19" s="89"/>
      <c r="J19" s="89"/>
      <c r="K19" s="89"/>
      <c r="L19" s="89"/>
      <c r="M19" s="89"/>
      <c r="N19" s="89"/>
      <c r="O19" s="89">
        <v>87000</v>
      </c>
      <c r="P19" s="89">
        <v>87000</v>
      </c>
      <c r="Q19" s="89"/>
      <c r="R19" s="89"/>
      <c r="S19" s="89"/>
    </row>
    <row r="20" ht="31.4" customHeight="1" spans="1:19">
      <c r="A20" s="137" t="s">
        <v>67</v>
      </c>
      <c r="B20" s="137" t="s">
        <v>68</v>
      </c>
      <c r="C20" s="22">
        <v>37746189.53</v>
      </c>
      <c r="D20" s="129">
        <v>37676189.53</v>
      </c>
      <c r="E20" s="89">
        <v>37508043.02</v>
      </c>
      <c r="F20" s="89"/>
      <c r="G20" s="89"/>
      <c r="H20" s="89"/>
      <c r="I20" s="89">
        <v>168146.51</v>
      </c>
      <c r="J20" s="89"/>
      <c r="K20" s="89"/>
      <c r="L20" s="89"/>
      <c r="M20" s="89"/>
      <c r="N20" s="89">
        <v>168146.51</v>
      </c>
      <c r="O20" s="89">
        <v>70000</v>
      </c>
      <c r="P20" s="89">
        <v>70000</v>
      </c>
      <c r="Q20" s="89"/>
      <c r="R20" s="89"/>
      <c r="S20" s="89"/>
    </row>
    <row r="21" ht="31.4" customHeight="1" spans="1:19">
      <c r="A21" s="137" t="s">
        <v>69</v>
      </c>
      <c r="B21" s="137" t="s">
        <v>70</v>
      </c>
      <c r="C21" s="22">
        <v>19436769.46</v>
      </c>
      <c r="D21" s="129">
        <v>19393169.46</v>
      </c>
      <c r="E21" s="89">
        <v>18893169.46</v>
      </c>
      <c r="F21" s="89"/>
      <c r="G21" s="89"/>
      <c r="H21" s="89"/>
      <c r="I21" s="89">
        <v>500000</v>
      </c>
      <c r="J21" s="89"/>
      <c r="K21" s="89"/>
      <c r="L21" s="89"/>
      <c r="M21" s="89"/>
      <c r="N21" s="89">
        <v>500000</v>
      </c>
      <c r="O21" s="89">
        <v>43600</v>
      </c>
      <c r="P21" s="89">
        <v>43600</v>
      </c>
      <c r="Q21" s="89"/>
      <c r="R21" s="89"/>
      <c r="S21" s="89"/>
    </row>
    <row r="22" ht="31.4" customHeight="1" spans="1:19">
      <c r="A22" s="137" t="s">
        <v>71</v>
      </c>
      <c r="B22" s="137" t="s">
        <v>72</v>
      </c>
      <c r="C22" s="22">
        <v>15672185.77</v>
      </c>
      <c r="D22" s="129">
        <v>15642185.77</v>
      </c>
      <c r="E22" s="89">
        <v>15642185.77</v>
      </c>
      <c r="F22" s="89"/>
      <c r="G22" s="89"/>
      <c r="H22" s="89"/>
      <c r="I22" s="89"/>
      <c r="J22" s="89"/>
      <c r="K22" s="89"/>
      <c r="L22" s="89"/>
      <c r="M22" s="89"/>
      <c r="N22" s="89"/>
      <c r="O22" s="89">
        <v>30000</v>
      </c>
      <c r="P22" s="89">
        <v>30000</v>
      </c>
      <c r="Q22" s="89"/>
      <c r="R22" s="89"/>
      <c r="S22" s="89"/>
    </row>
    <row r="23" ht="31.4" customHeight="1" spans="1:19">
      <c r="A23" s="137" t="s">
        <v>73</v>
      </c>
      <c r="B23" s="137" t="s">
        <v>74</v>
      </c>
      <c r="C23" s="22">
        <v>21659807.54</v>
      </c>
      <c r="D23" s="129">
        <v>21653807.54</v>
      </c>
      <c r="E23" s="89">
        <v>21653807.54</v>
      </c>
      <c r="F23" s="89"/>
      <c r="G23" s="89"/>
      <c r="H23" s="89"/>
      <c r="I23" s="89"/>
      <c r="J23" s="89"/>
      <c r="K23" s="89"/>
      <c r="L23" s="89"/>
      <c r="M23" s="89"/>
      <c r="N23" s="89"/>
      <c r="O23" s="89">
        <v>6000</v>
      </c>
      <c r="P23" s="89">
        <v>6000</v>
      </c>
      <c r="Q23" s="89"/>
      <c r="R23" s="89"/>
      <c r="S23" s="89"/>
    </row>
    <row r="24" ht="31.4" customHeight="1" spans="1:19">
      <c r="A24" s="137" t="s">
        <v>75</v>
      </c>
      <c r="B24" s="137" t="s">
        <v>76</v>
      </c>
      <c r="C24" s="22">
        <v>13545950.89</v>
      </c>
      <c r="D24" s="129">
        <v>13495950.89</v>
      </c>
      <c r="E24" s="89">
        <v>13495950.89</v>
      </c>
      <c r="F24" s="89"/>
      <c r="G24" s="89"/>
      <c r="H24" s="89"/>
      <c r="I24" s="89"/>
      <c r="J24" s="89"/>
      <c r="K24" s="89"/>
      <c r="L24" s="89"/>
      <c r="M24" s="89"/>
      <c r="N24" s="89"/>
      <c r="O24" s="89">
        <v>50000</v>
      </c>
      <c r="P24" s="89">
        <v>50000</v>
      </c>
      <c r="Q24" s="89"/>
      <c r="R24" s="89"/>
      <c r="S24" s="89"/>
    </row>
    <row r="25" ht="31.4" customHeight="1" spans="1:19">
      <c r="A25" s="137" t="s">
        <v>77</v>
      </c>
      <c r="B25" s="137" t="s">
        <v>78</v>
      </c>
      <c r="C25" s="22">
        <v>26391807.21</v>
      </c>
      <c r="D25" s="129">
        <v>26356307.21</v>
      </c>
      <c r="E25" s="89">
        <v>26200307.21</v>
      </c>
      <c r="F25" s="89"/>
      <c r="G25" s="89"/>
      <c r="H25" s="89"/>
      <c r="I25" s="89">
        <v>156000</v>
      </c>
      <c r="J25" s="89"/>
      <c r="K25" s="89"/>
      <c r="L25" s="89"/>
      <c r="M25" s="89"/>
      <c r="N25" s="89">
        <v>156000</v>
      </c>
      <c r="O25" s="89">
        <v>35500</v>
      </c>
      <c r="P25" s="89">
        <v>35500</v>
      </c>
      <c r="Q25" s="89"/>
      <c r="R25" s="89"/>
      <c r="S25" s="89"/>
    </row>
    <row r="26" ht="31.4" customHeight="1" spans="1:19">
      <c r="A26" s="137" t="s">
        <v>79</v>
      </c>
      <c r="B26" s="137" t="s">
        <v>80</v>
      </c>
      <c r="C26" s="22">
        <v>22574816</v>
      </c>
      <c r="D26" s="129">
        <v>21180616</v>
      </c>
      <c r="E26" s="89">
        <v>21180616</v>
      </c>
      <c r="F26" s="89"/>
      <c r="G26" s="89"/>
      <c r="H26" s="89"/>
      <c r="I26" s="89"/>
      <c r="J26" s="89"/>
      <c r="K26" s="89"/>
      <c r="L26" s="89"/>
      <c r="M26" s="89"/>
      <c r="N26" s="89"/>
      <c r="O26" s="89">
        <v>1394200</v>
      </c>
      <c r="P26" s="89">
        <v>1394200</v>
      </c>
      <c r="Q26" s="89"/>
      <c r="R26" s="89"/>
      <c r="S26" s="89"/>
    </row>
    <row r="27" ht="16.5" customHeight="1" spans="1:19">
      <c r="A27" s="175" t="s">
        <v>30</v>
      </c>
      <c r="B27" s="176"/>
      <c r="C27" s="129">
        <v>591021721.59</v>
      </c>
      <c r="D27" s="129">
        <v>586372980.73</v>
      </c>
      <c r="E27" s="89">
        <v>584405692.22</v>
      </c>
      <c r="F27" s="89"/>
      <c r="G27" s="89"/>
      <c r="H27" s="89"/>
      <c r="I27" s="89">
        <v>1967288.51</v>
      </c>
      <c r="J27" s="89"/>
      <c r="K27" s="89"/>
      <c r="L27" s="89"/>
      <c r="M27" s="89"/>
      <c r="N27" s="89">
        <v>1967288.51</v>
      </c>
      <c r="O27" s="89">
        <v>4648740.86</v>
      </c>
      <c r="P27" s="89">
        <v>4648740.86</v>
      </c>
      <c r="Q27" s="89"/>
      <c r="R27" s="89"/>
      <c r="S27"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25" workbookViewId="0">
      <selection activeCell="I35" sqref="I35"/>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6" t="s">
        <v>81</v>
      </c>
    </row>
    <row r="2" ht="28.5" customHeight="1" spans="1:15">
      <c r="A2" s="27" t="s">
        <v>82</v>
      </c>
      <c r="B2" s="27"/>
      <c r="C2" s="27"/>
      <c r="D2" s="27"/>
      <c r="E2" s="27"/>
      <c r="F2" s="27"/>
      <c r="G2" s="27"/>
      <c r="H2" s="27"/>
      <c r="I2" s="27"/>
      <c r="J2" s="27"/>
      <c r="K2" s="27"/>
      <c r="L2" s="27"/>
      <c r="M2" s="27"/>
      <c r="N2" s="27"/>
      <c r="O2" s="27"/>
    </row>
    <row r="3" ht="15" customHeight="1" spans="1:15">
      <c r="A3" s="103" t="str">
        <f>"单位名称："&amp;"云南省交通运输综合行政执法局"</f>
        <v>单位名称：云南省交通运输综合行政执法局</v>
      </c>
      <c r="B3" s="104"/>
      <c r="C3" s="59"/>
      <c r="D3" s="59"/>
      <c r="E3" s="59"/>
      <c r="F3" s="59"/>
      <c r="G3" s="6"/>
      <c r="H3" s="59"/>
      <c r="I3" s="59"/>
      <c r="J3" s="6"/>
      <c r="K3" s="59"/>
      <c r="L3" s="59"/>
      <c r="M3" s="6"/>
      <c r="N3" s="6"/>
      <c r="O3" s="105" t="s">
        <v>2</v>
      </c>
    </row>
    <row r="4" ht="18.75" customHeight="1" spans="1:15">
      <c r="A4" s="9" t="s">
        <v>83</v>
      </c>
      <c r="B4" s="9" t="s">
        <v>84</v>
      </c>
      <c r="C4" s="15" t="s">
        <v>30</v>
      </c>
      <c r="D4" s="63" t="s">
        <v>33</v>
      </c>
      <c r="E4" s="63"/>
      <c r="F4" s="63"/>
      <c r="G4" s="154" t="s">
        <v>34</v>
      </c>
      <c r="H4" s="9" t="s">
        <v>35</v>
      </c>
      <c r="I4" s="9" t="s">
        <v>85</v>
      </c>
      <c r="J4" s="10" t="s">
        <v>86</v>
      </c>
      <c r="K4" s="74" t="s">
        <v>87</v>
      </c>
      <c r="L4" s="74" t="s">
        <v>88</v>
      </c>
      <c r="M4" s="74" t="s">
        <v>89</v>
      </c>
      <c r="N4" s="74" t="s">
        <v>90</v>
      </c>
      <c r="O4" s="77" t="s">
        <v>91</v>
      </c>
    </row>
    <row r="5" ht="30" customHeight="1" spans="1:15">
      <c r="A5" s="18"/>
      <c r="B5" s="18"/>
      <c r="C5" s="18"/>
      <c r="D5" s="63" t="s">
        <v>32</v>
      </c>
      <c r="E5" s="63" t="s">
        <v>92</v>
      </c>
      <c r="F5" s="63" t="s">
        <v>93</v>
      </c>
      <c r="G5" s="18"/>
      <c r="H5" s="18"/>
      <c r="I5" s="18"/>
      <c r="J5" s="63" t="s">
        <v>32</v>
      </c>
      <c r="K5" s="85" t="s">
        <v>87</v>
      </c>
      <c r="L5" s="85" t="s">
        <v>88</v>
      </c>
      <c r="M5" s="85" t="s">
        <v>89</v>
      </c>
      <c r="N5" s="85" t="s">
        <v>90</v>
      </c>
      <c r="O5" s="85" t="s">
        <v>91</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30" t="s">
        <v>94</v>
      </c>
      <c r="B7" s="30" t="s">
        <v>95</v>
      </c>
      <c r="C7" s="129">
        <v>188146.51</v>
      </c>
      <c r="D7" s="129"/>
      <c r="E7" s="129"/>
      <c r="F7" s="129"/>
      <c r="G7" s="89"/>
      <c r="H7" s="129"/>
      <c r="I7" s="129"/>
      <c r="J7" s="129">
        <v>188146.51</v>
      </c>
      <c r="K7" s="129"/>
      <c r="L7" s="129"/>
      <c r="M7" s="89"/>
      <c r="N7" s="129"/>
      <c r="O7" s="129">
        <v>188146.51</v>
      </c>
    </row>
    <row r="8" ht="20.25" customHeight="1" spans="1:15">
      <c r="A8" s="137" t="s">
        <v>96</v>
      </c>
      <c r="B8" s="137" t="s">
        <v>97</v>
      </c>
      <c r="C8" s="129">
        <v>20000</v>
      </c>
      <c r="D8" s="129"/>
      <c r="E8" s="129"/>
      <c r="F8" s="129"/>
      <c r="G8" s="89"/>
      <c r="H8" s="129"/>
      <c r="I8" s="129"/>
      <c r="J8" s="129">
        <v>20000</v>
      </c>
      <c r="K8" s="129"/>
      <c r="L8" s="129"/>
      <c r="M8" s="89"/>
      <c r="N8" s="129"/>
      <c r="O8" s="129">
        <v>20000</v>
      </c>
    </row>
    <row r="9" ht="20.25" customHeight="1" spans="1:15">
      <c r="A9" s="138" t="s">
        <v>98</v>
      </c>
      <c r="B9" s="138" t="s">
        <v>99</v>
      </c>
      <c r="C9" s="129">
        <v>20000</v>
      </c>
      <c r="D9" s="129"/>
      <c r="E9" s="129"/>
      <c r="F9" s="129"/>
      <c r="G9" s="89"/>
      <c r="H9" s="129"/>
      <c r="I9" s="129"/>
      <c r="J9" s="129">
        <v>20000</v>
      </c>
      <c r="K9" s="129"/>
      <c r="L9" s="129"/>
      <c r="M9" s="89"/>
      <c r="N9" s="129"/>
      <c r="O9" s="129">
        <v>20000</v>
      </c>
    </row>
    <row r="10" ht="20.25" customHeight="1" spans="1:15">
      <c r="A10" s="137" t="s">
        <v>100</v>
      </c>
      <c r="B10" s="137" t="s">
        <v>101</v>
      </c>
      <c r="C10" s="129">
        <v>168146.51</v>
      </c>
      <c r="D10" s="129"/>
      <c r="E10" s="129"/>
      <c r="F10" s="129"/>
      <c r="G10" s="89"/>
      <c r="H10" s="129"/>
      <c r="I10" s="129"/>
      <c r="J10" s="129">
        <v>168146.51</v>
      </c>
      <c r="K10" s="129"/>
      <c r="L10" s="129"/>
      <c r="M10" s="89"/>
      <c r="N10" s="129"/>
      <c r="O10" s="129">
        <v>168146.51</v>
      </c>
    </row>
    <row r="11" ht="20.25" customHeight="1" spans="1:15">
      <c r="A11" s="138" t="s">
        <v>102</v>
      </c>
      <c r="B11" s="138" t="s">
        <v>103</v>
      </c>
      <c r="C11" s="129">
        <v>168146.51</v>
      </c>
      <c r="D11" s="129"/>
      <c r="E11" s="129"/>
      <c r="F11" s="129"/>
      <c r="G11" s="89"/>
      <c r="H11" s="129"/>
      <c r="I11" s="129"/>
      <c r="J11" s="129">
        <v>168146.51</v>
      </c>
      <c r="K11" s="129"/>
      <c r="L11" s="129"/>
      <c r="M11" s="89"/>
      <c r="N11" s="129"/>
      <c r="O11" s="129">
        <v>168146.51</v>
      </c>
    </row>
    <row r="12" ht="20.25" customHeight="1" spans="1:15">
      <c r="A12" s="30" t="s">
        <v>104</v>
      </c>
      <c r="B12" s="30" t="s">
        <v>105</v>
      </c>
      <c r="C12" s="129">
        <v>47644020.23</v>
      </c>
      <c r="D12" s="129">
        <v>47644020.23</v>
      </c>
      <c r="E12" s="129">
        <v>47644020.23</v>
      </c>
      <c r="F12" s="129"/>
      <c r="G12" s="89"/>
      <c r="H12" s="129"/>
      <c r="I12" s="129"/>
      <c r="J12" s="129"/>
      <c r="K12" s="129"/>
      <c r="L12" s="129"/>
      <c r="M12" s="89"/>
      <c r="N12" s="129"/>
      <c r="O12" s="129"/>
    </row>
    <row r="13" ht="20.25" customHeight="1" spans="1:15">
      <c r="A13" s="137" t="s">
        <v>106</v>
      </c>
      <c r="B13" s="137" t="s">
        <v>107</v>
      </c>
      <c r="C13" s="129">
        <v>45440925.73</v>
      </c>
      <c r="D13" s="129">
        <v>45440925.73</v>
      </c>
      <c r="E13" s="129">
        <v>45440925.73</v>
      </c>
      <c r="F13" s="129"/>
      <c r="G13" s="89"/>
      <c r="H13" s="129"/>
      <c r="I13" s="129"/>
      <c r="J13" s="129"/>
      <c r="K13" s="129"/>
      <c r="L13" s="129"/>
      <c r="M13" s="89"/>
      <c r="N13" s="129"/>
      <c r="O13" s="129"/>
    </row>
    <row r="14" ht="20.25" customHeight="1" spans="1:15">
      <c r="A14" s="138" t="s">
        <v>108</v>
      </c>
      <c r="B14" s="138" t="s">
        <v>109</v>
      </c>
      <c r="C14" s="129">
        <v>505260</v>
      </c>
      <c r="D14" s="129">
        <v>505260</v>
      </c>
      <c r="E14" s="129">
        <v>505260</v>
      </c>
      <c r="F14" s="129"/>
      <c r="G14" s="89"/>
      <c r="H14" s="129"/>
      <c r="I14" s="129"/>
      <c r="J14" s="129"/>
      <c r="K14" s="129"/>
      <c r="L14" s="129"/>
      <c r="M14" s="89"/>
      <c r="N14" s="129"/>
      <c r="O14" s="129"/>
    </row>
    <row r="15" ht="20.25" customHeight="1" spans="1:15">
      <c r="A15" s="138" t="s">
        <v>110</v>
      </c>
      <c r="B15" s="138" t="s">
        <v>111</v>
      </c>
      <c r="C15" s="129">
        <v>44935665.73</v>
      </c>
      <c r="D15" s="129">
        <v>44935665.73</v>
      </c>
      <c r="E15" s="129">
        <v>44935665.73</v>
      </c>
      <c r="F15" s="129"/>
      <c r="G15" s="89"/>
      <c r="H15" s="129"/>
      <c r="I15" s="129"/>
      <c r="J15" s="129"/>
      <c r="K15" s="129"/>
      <c r="L15" s="129"/>
      <c r="M15" s="89"/>
      <c r="N15" s="129"/>
      <c r="O15" s="129"/>
    </row>
    <row r="16" ht="20.25" customHeight="1" spans="1:15">
      <c r="A16" s="137" t="s">
        <v>112</v>
      </c>
      <c r="B16" s="137" t="s">
        <v>113</v>
      </c>
      <c r="C16" s="129">
        <v>2203094.5</v>
      </c>
      <c r="D16" s="129">
        <v>2203094.5</v>
      </c>
      <c r="E16" s="129">
        <v>2203094.5</v>
      </c>
      <c r="F16" s="129"/>
      <c r="G16" s="89"/>
      <c r="H16" s="129"/>
      <c r="I16" s="129"/>
      <c r="J16" s="129"/>
      <c r="K16" s="129"/>
      <c r="L16" s="129"/>
      <c r="M16" s="89"/>
      <c r="N16" s="129"/>
      <c r="O16" s="129"/>
    </row>
    <row r="17" ht="20.25" customHeight="1" spans="1:15">
      <c r="A17" s="138" t="s">
        <v>114</v>
      </c>
      <c r="B17" s="138" t="s">
        <v>113</v>
      </c>
      <c r="C17" s="129">
        <v>2203094.5</v>
      </c>
      <c r="D17" s="129">
        <v>2203094.5</v>
      </c>
      <c r="E17" s="129">
        <v>2203094.5</v>
      </c>
      <c r="F17" s="129"/>
      <c r="G17" s="89"/>
      <c r="H17" s="129"/>
      <c r="I17" s="129"/>
      <c r="J17" s="129"/>
      <c r="K17" s="129"/>
      <c r="L17" s="129"/>
      <c r="M17" s="89"/>
      <c r="N17" s="129"/>
      <c r="O17" s="129"/>
    </row>
    <row r="18" ht="20.25" customHeight="1" spans="1:15">
      <c r="A18" s="30" t="s">
        <v>115</v>
      </c>
      <c r="B18" s="30" t="s">
        <v>116</v>
      </c>
      <c r="C18" s="129">
        <v>39463878.46</v>
      </c>
      <c r="D18" s="129">
        <v>39463878.46</v>
      </c>
      <c r="E18" s="129">
        <v>39463878.46</v>
      </c>
      <c r="F18" s="129"/>
      <c r="G18" s="89"/>
      <c r="H18" s="129"/>
      <c r="I18" s="129"/>
      <c r="J18" s="129"/>
      <c r="K18" s="129"/>
      <c r="L18" s="129"/>
      <c r="M18" s="89"/>
      <c r="N18" s="129"/>
      <c r="O18" s="129"/>
    </row>
    <row r="19" ht="20.25" customHeight="1" spans="1:15">
      <c r="A19" s="137" t="s">
        <v>117</v>
      </c>
      <c r="B19" s="137" t="s">
        <v>118</v>
      </c>
      <c r="C19" s="129">
        <v>39463878.46</v>
      </c>
      <c r="D19" s="129">
        <v>39463878.46</v>
      </c>
      <c r="E19" s="129">
        <v>39463878.46</v>
      </c>
      <c r="F19" s="129"/>
      <c r="G19" s="89"/>
      <c r="H19" s="129"/>
      <c r="I19" s="129"/>
      <c r="J19" s="129"/>
      <c r="K19" s="129"/>
      <c r="L19" s="129"/>
      <c r="M19" s="89"/>
      <c r="N19" s="129"/>
      <c r="O19" s="129"/>
    </row>
    <row r="20" ht="20.25" customHeight="1" spans="1:15">
      <c r="A20" s="138" t="s">
        <v>119</v>
      </c>
      <c r="B20" s="138" t="s">
        <v>120</v>
      </c>
      <c r="C20" s="129">
        <v>22865495.59</v>
      </c>
      <c r="D20" s="129">
        <v>22865495.59</v>
      </c>
      <c r="E20" s="129">
        <v>22865495.59</v>
      </c>
      <c r="F20" s="129"/>
      <c r="G20" s="89"/>
      <c r="H20" s="129"/>
      <c r="I20" s="129"/>
      <c r="J20" s="129"/>
      <c r="K20" s="129"/>
      <c r="L20" s="129"/>
      <c r="M20" s="89"/>
      <c r="N20" s="129"/>
      <c r="O20" s="129"/>
    </row>
    <row r="21" ht="20.25" customHeight="1" spans="1:15">
      <c r="A21" s="138" t="s">
        <v>121</v>
      </c>
      <c r="B21" s="138" t="s">
        <v>122</v>
      </c>
      <c r="C21" s="129">
        <v>15456554.07</v>
      </c>
      <c r="D21" s="129">
        <v>15456554.07</v>
      </c>
      <c r="E21" s="129">
        <v>15456554.07</v>
      </c>
      <c r="F21" s="129"/>
      <c r="G21" s="89"/>
      <c r="H21" s="129"/>
      <c r="I21" s="129"/>
      <c r="J21" s="129"/>
      <c r="K21" s="129"/>
      <c r="L21" s="129"/>
      <c r="M21" s="89"/>
      <c r="N21" s="129"/>
      <c r="O21" s="129"/>
    </row>
    <row r="22" ht="20.25" customHeight="1" spans="1:15">
      <c r="A22" s="138" t="s">
        <v>123</v>
      </c>
      <c r="B22" s="138" t="s">
        <v>124</v>
      </c>
      <c r="C22" s="129">
        <v>1141828.8</v>
      </c>
      <c r="D22" s="129">
        <v>1141828.8</v>
      </c>
      <c r="E22" s="129">
        <v>1141828.8</v>
      </c>
      <c r="F22" s="129"/>
      <c r="G22" s="89"/>
      <c r="H22" s="129"/>
      <c r="I22" s="129"/>
      <c r="J22" s="129"/>
      <c r="K22" s="129"/>
      <c r="L22" s="129"/>
      <c r="M22" s="89"/>
      <c r="N22" s="129"/>
      <c r="O22" s="129"/>
    </row>
    <row r="23" ht="20.25" customHeight="1" spans="1:15">
      <c r="A23" s="30" t="s">
        <v>125</v>
      </c>
      <c r="B23" s="30" t="s">
        <v>126</v>
      </c>
      <c r="C23" s="129">
        <v>472689174.68</v>
      </c>
      <c r="D23" s="129">
        <v>470910032.68</v>
      </c>
      <c r="E23" s="129">
        <v>360811891.82</v>
      </c>
      <c r="F23" s="129">
        <v>110098140.86</v>
      </c>
      <c r="G23" s="89"/>
      <c r="H23" s="129"/>
      <c r="I23" s="129"/>
      <c r="J23" s="129">
        <v>1779142</v>
      </c>
      <c r="K23" s="129"/>
      <c r="L23" s="129"/>
      <c r="M23" s="89"/>
      <c r="N23" s="129"/>
      <c r="O23" s="129">
        <v>1779142</v>
      </c>
    </row>
    <row r="24" ht="20.25" customHeight="1" spans="1:15">
      <c r="A24" s="137" t="s">
        <v>127</v>
      </c>
      <c r="B24" s="137" t="s">
        <v>128</v>
      </c>
      <c r="C24" s="129">
        <v>472689174.68</v>
      </c>
      <c r="D24" s="129">
        <v>470910032.68</v>
      </c>
      <c r="E24" s="129">
        <v>360811891.82</v>
      </c>
      <c r="F24" s="129">
        <v>110098140.86</v>
      </c>
      <c r="G24" s="89"/>
      <c r="H24" s="129"/>
      <c r="I24" s="129"/>
      <c r="J24" s="129">
        <v>1779142</v>
      </c>
      <c r="K24" s="129"/>
      <c r="L24" s="129"/>
      <c r="M24" s="89"/>
      <c r="N24" s="129"/>
      <c r="O24" s="129">
        <v>1779142</v>
      </c>
    </row>
    <row r="25" ht="20.25" customHeight="1" spans="1:15">
      <c r="A25" s="138" t="s">
        <v>129</v>
      </c>
      <c r="B25" s="138" t="s">
        <v>130</v>
      </c>
      <c r="C25" s="129">
        <v>3996000</v>
      </c>
      <c r="D25" s="129">
        <v>3996000</v>
      </c>
      <c r="E25" s="129"/>
      <c r="F25" s="129">
        <v>3996000</v>
      </c>
      <c r="G25" s="89"/>
      <c r="H25" s="129"/>
      <c r="I25" s="129"/>
      <c r="J25" s="129"/>
      <c r="K25" s="129"/>
      <c r="L25" s="129"/>
      <c r="M25" s="89"/>
      <c r="N25" s="129"/>
      <c r="O25" s="129"/>
    </row>
    <row r="26" ht="20.25" customHeight="1" spans="1:15">
      <c r="A26" s="138" t="s">
        <v>131</v>
      </c>
      <c r="B26" s="138" t="s">
        <v>132</v>
      </c>
      <c r="C26" s="129">
        <v>104896982.86</v>
      </c>
      <c r="D26" s="129">
        <v>103117840.86</v>
      </c>
      <c r="E26" s="129"/>
      <c r="F26" s="129">
        <v>103117840.86</v>
      </c>
      <c r="G26" s="89"/>
      <c r="H26" s="129"/>
      <c r="I26" s="129"/>
      <c r="J26" s="129">
        <v>1779142</v>
      </c>
      <c r="K26" s="129"/>
      <c r="L26" s="129"/>
      <c r="M26" s="89"/>
      <c r="N26" s="129"/>
      <c r="O26" s="129">
        <v>1779142</v>
      </c>
    </row>
    <row r="27" ht="20.25" customHeight="1" spans="1:15">
      <c r="A27" s="138" t="s">
        <v>133</v>
      </c>
      <c r="B27" s="138" t="s">
        <v>134</v>
      </c>
      <c r="C27" s="129">
        <v>363796191.82</v>
      </c>
      <c r="D27" s="129">
        <v>363796191.82</v>
      </c>
      <c r="E27" s="129">
        <v>360811891.82</v>
      </c>
      <c r="F27" s="129">
        <v>2984300</v>
      </c>
      <c r="G27" s="89"/>
      <c r="H27" s="129"/>
      <c r="I27" s="129"/>
      <c r="J27" s="129"/>
      <c r="K27" s="129"/>
      <c r="L27" s="129"/>
      <c r="M27" s="89"/>
      <c r="N27" s="129"/>
      <c r="O27" s="129"/>
    </row>
    <row r="28" ht="20.25" customHeight="1" spans="1:15">
      <c r="A28" s="30" t="s">
        <v>135</v>
      </c>
      <c r="B28" s="30" t="s">
        <v>136</v>
      </c>
      <c r="C28" s="129">
        <v>31036501.71</v>
      </c>
      <c r="D28" s="129">
        <v>31036501.71</v>
      </c>
      <c r="E28" s="129">
        <v>31036501.71</v>
      </c>
      <c r="F28" s="129"/>
      <c r="G28" s="89"/>
      <c r="H28" s="129"/>
      <c r="I28" s="129"/>
      <c r="J28" s="129"/>
      <c r="K28" s="129"/>
      <c r="L28" s="129"/>
      <c r="M28" s="89"/>
      <c r="N28" s="129"/>
      <c r="O28" s="129"/>
    </row>
    <row r="29" ht="20.25" customHeight="1" spans="1:15">
      <c r="A29" s="137" t="s">
        <v>137</v>
      </c>
      <c r="B29" s="137" t="s">
        <v>138</v>
      </c>
      <c r="C29" s="129">
        <v>31036501.71</v>
      </c>
      <c r="D29" s="129">
        <v>31036501.71</v>
      </c>
      <c r="E29" s="129">
        <v>31036501.71</v>
      </c>
      <c r="F29" s="129"/>
      <c r="G29" s="89"/>
      <c r="H29" s="129"/>
      <c r="I29" s="129"/>
      <c r="J29" s="129"/>
      <c r="K29" s="129"/>
      <c r="L29" s="129"/>
      <c r="M29" s="89"/>
      <c r="N29" s="129"/>
      <c r="O29" s="129"/>
    </row>
    <row r="30" ht="20.25" customHeight="1" spans="1:15">
      <c r="A30" s="138" t="s">
        <v>139</v>
      </c>
      <c r="B30" s="138" t="s">
        <v>140</v>
      </c>
      <c r="C30" s="129">
        <v>31036501.71</v>
      </c>
      <c r="D30" s="129">
        <v>31036501.71</v>
      </c>
      <c r="E30" s="129">
        <v>31036501.71</v>
      </c>
      <c r="F30" s="129"/>
      <c r="G30" s="89"/>
      <c r="H30" s="129"/>
      <c r="I30" s="129"/>
      <c r="J30" s="129"/>
      <c r="K30" s="129"/>
      <c r="L30" s="129"/>
      <c r="M30" s="89"/>
      <c r="N30" s="129"/>
      <c r="O30" s="129"/>
    </row>
    <row r="31" ht="17.25" customHeight="1" spans="1:15">
      <c r="A31" s="106" t="s">
        <v>141</v>
      </c>
      <c r="B31" s="107" t="s">
        <v>141</v>
      </c>
      <c r="C31" s="129">
        <v>591021721.59</v>
      </c>
      <c r="D31" s="129">
        <v>589054433.08</v>
      </c>
      <c r="E31" s="129">
        <v>478956292.22</v>
      </c>
      <c r="F31" s="129">
        <v>110098140.86</v>
      </c>
      <c r="G31" s="89"/>
      <c r="H31" s="129"/>
      <c r="I31" s="129"/>
      <c r="J31" s="129">
        <v>1967288.51</v>
      </c>
      <c r="K31" s="129"/>
      <c r="L31" s="129"/>
      <c r="M31" s="89"/>
      <c r="N31" s="129"/>
      <c r="O31" s="129">
        <v>1967288.51</v>
      </c>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5"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3" t="s">
        <v>142</v>
      </c>
    </row>
    <row r="2" ht="31.5" customHeight="1" spans="1:4">
      <c r="A2" s="46" t="s">
        <v>143</v>
      </c>
      <c r="B2" s="141"/>
      <c r="C2" s="141"/>
      <c r="D2" s="141"/>
    </row>
    <row r="3" ht="17.25" customHeight="1" spans="1:4">
      <c r="A3" s="4" t="str">
        <f>"单位名称："&amp;"云南省交通运输综合行政执法局"</f>
        <v>单位名称：云南省交通运输综合行政执法局</v>
      </c>
      <c r="B3" s="142"/>
      <c r="C3" s="142"/>
      <c r="D3" s="95" t="s">
        <v>2</v>
      </c>
    </row>
    <row r="4" ht="24.65" customHeight="1" spans="1:4">
      <c r="A4" s="10" t="s">
        <v>3</v>
      </c>
      <c r="B4" s="12"/>
      <c r="C4" s="10" t="s">
        <v>4</v>
      </c>
      <c r="D4" s="12"/>
    </row>
    <row r="5" ht="15.65" customHeight="1" spans="1:4">
      <c r="A5" s="15" t="s">
        <v>5</v>
      </c>
      <c r="B5" s="143" t="s">
        <v>6</v>
      </c>
      <c r="C5" s="15" t="s">
        <v>144</v>
      </c>
      <c r="D5" s="143" t="s">
        <v>6</v>
      </c>
    </row>
    <row r="6" ht="14.15" customHeight="1" spans="1:4">
      <c r="A6" s="18"/>
      <c r="B6" s="17"/>
      <c r="C6" s="18"/>
      <c r="D6" s="17"/>
    </row>
    <row r="7" ht="29.15" customHeight="1" spans="1:4">
      <c r="A7" s="144" t="s">
        <v>145</v>
      </c>
      <c r="B7" s="145">
        <v>584405692.22</v>
      </c>
      <c r="C7" s="146" t="s">
        <v>146</v>
      </c>
      <c r="D7" s="145">
        <v>589054433.08</v>
      </c>
    </row>
    <row r="8" ht="29.15" customHeight="1" spans="1:4">
      <c r="A8" s="147" t="s">
        <v>147</v>
      </c>
      <c r="B8" s="89">
        <v>584405692.22</v>
      </c>
      <c r="C8" s="23" t="str">
        <f>"（一）"&amp;"一般公共服务支出"</f>
        <v>（一）一般公共服务支出</v>
      </c>
      <c r="D8" s="89"/>
    </row>
    <row r="9" ht="29.15" customHeight="1" spans="1:4">
      <c r="A9" s="147" t="s">
        <v>148</v>
      </c>
      <c r="B9" s="89"/>
      <c r="C9" s="23" t="str">
        <f>"（二）"&amp;"社会保障和就业支出"</f>
        <v>（二）社会保障和就业支出</v>
      </c>
      <c r="D9" s="89">
        <v>47644020.23</v>
      </c>
    </row>
    <row r="10" ht="29.15" customHeight="1" spans="1:4">
      <c r="A10" s="147" t="s">
        <v>149</v>
      </c>
      <c r="B10" s="89"/>
      <c r="C10" s="23" t="str">
        <f>"（三）"&amp;"卫生健康支出"</f>
        <v>（三）卫生健康支出</v>
      </c>
      <c r="D10" s="89">
        <v>39463878.46</v>
      </c>
    </row>
    <row r="11" ht="29.15" customHeight="1" spans="1:4">
      <c r="A11" s="148" t="s">
        <v>150</v>
      </c>
      <c r="B11" s="149">
        <v>4648740.86</v>
      </c>
      <c r="C11" s="23" t="str">
        <f>"（四）"&amp;"交通运输支出"</f>
        <v>（四）交通运输支出</v>
      </c>
      <c r="D11" s="89">
        <v>470910032.68</v>
      </c>
    </row>
    <row r="12" ht="29.15" customHeight="1" spans="1:4">
      <c r="A12" s="147" t="s">
        <v>147</v>
      </c>
      <c r="B12" s="129">
        <v>4648740.86</v>
      </c>
      <c r="C12" s="23" t="str">
        <f>"（五）"&amp;"住房保障支出"</f>
        <v>（五）住房保障支出</v>
      </c>
      <c r="D12" s="89">
        <v>31036501.71</v>
      </c>
    </row>
    <row r="13" ht="29.15" customHeight="1" spans="1:4">
      <c r="A13" s="150" t="s">
        <v>148</v>
      </c>
      <c r="B13" s="129"/>
      <c r="C13" s="151"/>
      <c r="D13" s="149"/>
    </row>
    <row r="14" ht="29.15" customHeight="1" spans="1:4">
      <c r="A14" s="150" t="s">
        <v>149</v>
      </c>
      <c r="B14" s="149"/>
      <c r="C14" s="151"/>
      <c r="D14" s="149"/>
    </row>
    <row r="15" ht="29.15" customHeight="1" spans="1:4">
      <c r="A15" s="152"/>
      <c r="B15" s="149"/>
      <c r="C15" s="153" t="s">
        <v>151</v>
      </c>
      <c r="D15" s="149"/>
    </row>
    <row r="16" ht="29.15" customHeight="1" spans="1:4">
      <c r="A16" s="152" t="s">
        <v>152</v>
      </c>
      <c r="B16" s="149">
        <v>589054433.08</v>
      </c>
      <c r="C16" s="151" t="s">
        <v>25</v>
      </c>
      <c r="D16" s="149">
        <v>589054433.08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opLeftCell="A19"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1"/>
      <c r="F1" s="56"/>
      <c r="G1" s="56" t="s">
        <v>153</v>
      </c>
    </row>
    <row r="2" ht="39" customHeight="1" spans="1:7">
      <c r="A2" s="3" t="s">
        <v>154</v>
      </c>
      <c r="B2" s="3"/>
      <c r="C2" s="3"/>
      <c r="D2" s="3"/>
      <c r="E2" s="3"/>
      <c r="F2" s="3"/>
      <c r="G2" s="3"/>
    </row>
    <row r="3" ht="18" customHeight="1" spans="1:7">
      <c r="A3" s="4" t="str">
        <f>"单位名称："&amp;"云南省交通运输综合行政执法局"</f>
        <v>单位名称：云南省交通运输综合行政执法局</v>
      </c>
      <c r="F3" s="105"/>
      <c r="G3" s="105" t="s">
        <v>2</v>
      </c>
    </row>
    <row r="4" ht="20.25" customHeight="1" spans="1:7">
      <c r="A4" s="131" t="s">
        <v>155</v>
      </c>
      <c r="B4" s="132"/>
      <c r="C4" s="133" t="s">
        <v>30</v>
      </c>
      <c r="D4" s="11" t="s">
        <v>92</v>
      </c>
      <c r="E4" s="11"/>
      <c r="F4" s="12"/>
      <c r="G4" s="133" t="s">
        <v>93</v>
      </c>
    </row>
    <row r="5" ht="20.25" customHeight="1" spans="1:7">
      <c r="A5" s="134" t="s">
        <v>83</v>
      </c>
      <c r="B5" s="135" t="s">
        <v>84</v>
      </c>
      <c r="C5" s="96"/>
      <c r="D5" s="96" t="s">
        <v>32</v>
      </c>
      <c r="E5" s="96" t="s">
        <v>156</v>
      </c>
      <c r="F5" s="96" t="s">
        <v>157</v>
      </c>
      <c r="G5" s="96"/>
    </row>
    <row r="6" ht="13.5" customHeight="1" spans="1:7">
      <c r="A6" s="136" t="s">
        <v>158</v>
      </c>
      <c r="B6" s="136" t="s">
        <v>159</v>
      </c>
      <c r="C6" s="136" t="s">
        <v>160</v>
      </c>
      <c r="D6" s="63"/>
      <c r="E6" s="136" t="s">
        <v>161</v>
      </c>
      <c r="F6" s="136" t="s">
        <v>162</v>
      </c>
      <c r="G6" s="136" t="s">
        <v>163</v>
      </c>
    </row>
    <row r="7" ht="18" customHeight="1" spans="1:7">
      <c r="A7" s="30" t="s">
        <v>104</v>
      </c>
      <c r="B7" s="30" t="s">
        <v>105</v>
      </c>
      <c r="C7" s="22">
        <v>47644020.23</v>
      </c>
      <c r="D7" s="22">
        <v>47644020.23</v>
      </c>
      <c r="E7" s="22">
        <v>47138760.23</v>
      </c>
      <c r="F7" s="22">
        <v>505260</v>
      </c>
      <c r="G7" s="22"/>
    </row>
    <row r="8" ht="18" customHeight="1" spans="1:7">
      <c r="A8" s="30" t="s">
        <v>106</v>
      </c>
      <c r="B8" s="137" t="s">
        <v>107</v>
      </c>
      <c r="C8" s="22">
        <v>45440925.73</v>
      </c>
      <c r="D8" s="22">
        <v>45440925.73</v>
      </c>
      <c r="E8" s="22">
        <v>44935665.73</v>
      </c>
      <c r="F8" s="22">
        <v>505260</v>
      </c>
      <c r="G8" s="22"/>
    </row>
    <row r="9" ht="18" customHeight="1" spans="1:7">
      <c r="A9" s="30" t="s">
        <v>108</v>
      </c>
      <c r="B9" s="138" t="s">
        <v>109</v>
      </c>
      <c r="C9" s="22">
        <v>505260</v>
      </c>
      <c r="D9" s="22">
        <v>505260</v>
      </c>
      <c r="E9" s="22"/>
      <c r="F9" s="22">
        <v>505260</v>
      </c>
      <c r="G9" s="22"/>
    </row>
    <row r="10" ht="18" customHeight="1" spans="1:7">
      <c r="A10" s="30" t="s">
        <v>110</v>
      </c>
      <c r="B10" s="138" t="s">
        <v>111</v>
      </c>
      <c r="C10" s="22">
        <v>44935665.73</v>
      </c>
      <c r="D10" s="22">
        <v>44935665.73</v>
      </c>
      <c r="E10" s="22">
        <v>44935665.73</v>
      </c>
      <c r="F10" s="22"/>
      <c r="G10" s="22"/>
    </row>
    <row r="11" ht="18" customHeight="1" spans="1:7">
      <c r="A11" s="30" t="s">
        <v>112</v>
      </c>
      <c r="B11" s="137" t="s">
        <v>113</v>
      </c>
      <c r="C11" s="22">
        <v>2203094.5</v>
      </c>
      <c r="D11" s="22">
        <v>2203094.5</v>
      </c>
      <c r="E11" s="22">
        <v>2203094.5</v>
      </c>
      <c r="F11" s="22"/>
      <c r="G11" s="22"/>
    </row>
    <row r="12" ht="18" customHeight="1" spans="1:7">
      <c r="A12" s="30" t="s">
        <v>114</v>
      </c>
      <c r="B12" s="138" t="s">
        <v>113</v>
      </c>
      <c r="C12" s="22">
        <v>2203094.5</v>
      </c>
      <c r="D12" s="22">
        <v>2203094.5</v>
      </c>
      <c r="E12" s="22">
        <v>2203094.5</v>
      </c>
      <c r="F12" s="22"/>
      <c r="G12" s="22"/>
    </row>
    <row r="13" ht="18" customHeight="1" spans="1:7">
      <c r="A13" s="30" t="s">
        <v>115</v>
      </c>
      <c r="B13" s="30" t="s">
        <v>116</v>
      </c>
      <c r="C13" s="22">
        <v>39463878.46</v>
      </c>
      <c r="D13" s="22">
        <v>39463878.46</v>
      </c>
      <c r="E13" s="22">
        <v>39463878.46</v>
      </c>
      <c r="F13" s="22"/>
      <c r="G13" s="22"/>
    </row>
    <row r="14" ht="18" customHeight="1" spans="1:7">
      <c r="A14" s="30" t="s">
        <v>117</v>
      </c>
      <c r="B14" s="137" t="s">
        <v>118</v>
      </c>
      <c r="C14" s="22">
        <v>39463878.46</v>
      </c>
      <c r="D14" s="22">
        <v>39463878.46</v>
      </c>
      <c r="E14" s="22">
        <v>39463878.46</v>
      </c>
      <c r="F14" s="22"/>
      <c r="G14" s="22"/>
    </row>
    <row r="15" ht="18" customHeight="1" spans="1:7">
      <c r="A15" s="30" t="s">
        <v>119</v>
      </c>
      <c r="B15" s="138" t="s">
        <v>120</v>
      </c>
      <c r="C15" s="22">
        <v>22865495.59</v>
      </c>
      <c r="D15" s="22">
        <v>22865495.59</v>
      </c>
      <c r="E15" s="22">
        <v>22865495.59</v>
      </c>
      <c r="F15" s="22"/>
      <c r="G15" s="22"/>
    </row>
    <row r="16" ht="18" customHeight="1" spans="1:7">
      <c r="A16" s="30" t="s">
        <v>121</v>
      </c>
      <c r="B16" s="138" t="s">
        <v>122</v>
      </c>
      <c r="C16" s="22">
        <v>15456554.07</v>
      </c>
      <c r="D16" s="22">
        <v>15456554.07</v>
      </c>
      <c r="E16" s="22">
        <v>15456554.07</v>
      </c>
      <c r="F16" s="22"/>
      <c r="G16" s="22"/>
    </row>
    <row r="17" ht="18" customHeight="1" spans="1:7">
      <c r="A17" s="30" t="s">
        <v>123</v>
      </c>
      <c r="B17" s="138" t="s">
        <v>124</v>
      </c>
      <c r="C17" s="22">
        <v>1141828.8</v>
      </c>
      <c r="D17" s="22">
        <v>1141828.8</v>
      </c>
      <c r="E17" s="22">
        <v>1141828.8</v>
      </c>
      <c r="F17" s="22"/>
      <c r="G17" s="22"/>
    </row>
    <row r="18" ht="18" customHeight="1" spans="1:7">
      <c r="A18" s="30" t="s">
        <v>125</v>
      </c>
      <c r="B18" s="30" t="s">
        <v>126</v>
      </c>
      <c r="C18" s="22">
        <v>466261291.82</v>
      </c>
      <c r="D18" s="22">
        <v>360811891.82</v>
      </c>
      <c r="E18" s="22">
        <v>314003163.72</v>
      </c>
      <c r="F18" s="22">
        <v>46808728.1</v>
      </c>
      <c r="G18" s="22">
        <v>105449400</v>
      </c>
    </row>
    <row r="19" ht="18" customHeight="1" spans="1:7">
      <c r="A19" s="30" t="s">
        <v>127</v>
      </c>
      <c r="B19" s="137" t="s">
        <v>128</v>
      </c>
      <c r="C19" s="22">
        <v>466261291.82</v>
      </c>
      <c r="D19" s="22">
        <v>360811891.82</v>
      </c>
      <c r="E19" s="22">
        <v>314003163.72</v>
      </c>
      <c r="F19" s="22">
        <v>46808728.1</v>
      </c>
      <c r="G19" s="22">
        <v>105449400</v>
      </c>
    </row>
    <row r="20" ht="18" customHeight="1" spans="1:7">
      <c r="A20" s="30" t="s">
        <v>129</v>
      </c>
      <c r="B20" s="138" t="s">
        <v>130</v>
      </c>
      <c r="C20" s="22">
        <v>3996000</v>
      </c>
      <c r="D20" s="22"/>
      <c r="E20" s="22"/>
      <c r="F20" s="22"/>
      <c r="G20" s="22">
        <v>3996000</v>
      </c>
    </row>
    <row r="21" ht="18" customHeight="1" spans="1:7">
      <c r="A21" s="30" t="s">
        <v>131</v>
      </c>
      <c r="B21" s="138" t="s">
        <v>132</v>
      </c>
      <c r="C21" s="22">
        <v>98469100</v>
      </c>
      <c r="D21" s="22"/>
      <c r="E21" s="22"/>
      <c r="F21" s="22"/>
      <c r="G21" s="22">
        <v>98469100</v>
      </c>
    </row>
    <row r="22" ht="18" customHeight="1" spans="1:7">
      <c r="A22" s="30" t="s">
        <v>133</v>
      </c>
      <c r="B22" s="138" t="s">
        <v>134</v>
      </c>
      <c r="C22" s="22">
        <v>363796191.82</v>
      </c>
      <c r="D22" s="22">
        <v>360811891.82</v>
      </c>
      <c r="E22" s="22">
        <v>314003163.72</v>
      </c>
      <c r="F22" s="22">
        <v>46808728.1</v>
      </c>
      <c r="G22" s="22">
        <v>2984300</v>
      </c>
    </row>
    <row r="23" ht="18" customHeight="1" spans="1:7">
      <c r="A23" s="30" t="s">
        <v>135</v>
      </c>
      <c r="B23" s="30" t="s">
        <v>136</v>
      </c>
      <c r="C23" s="22">
        <v>31036501.71</v>
      </c>
      <c r="D23" s="22">
        <v>31036501.71</v>
      </c>
      <c r="E23" s="22">
        <v>31036501.71</v>
      </c>
      <c r="F23" s="22"/>
      <c r="G23" s="22"/>
    </row>
    <row r="24" ht="18" customHeight="1" spans="1:7">
      <c r="A24" s="30" t="s">
        <v>137</v>
      </c>
      <c r="B24" s="137" t="s">
        <v>138</v>
      </c>
      <c r="C24" s="22">
        <v>31036501.71</v>
      </c>
      <c r="D24" s="22">
        <v>31036501.71</v>
      </c>
      <c r="E24" s="22">
        <v>31036501.71</v>
      </c>
      <c r="F24" s="22"/>
      <c r="G24" s="22"/>
    </row>
    <row r="25" ht="18" customHeight="1" spans="1:7">
      <c r="A25" s="30" t="s">
        <v>139</v>
      </c>
      <c r="B25" s="138" t="s">
        <v>140</v>
      </c>
      <c r="C25" s="22">
        <v>31036501.71</v>
      </c>
      <c r="D25" s="22">
        <v>31036501.71</v>
      </c>
      <c r="E25" s="22">
        <v>31036501.71</v>
      </c>
      <c r="F25" s="22"/>
      <c r="G25" s="22"/>
    </row>
    <row r="26" ht="18" customHeight="1" spans="1:7">
      <c r="A26" s="139" t="s">
        <v>141</v>
      </c>
      <c r="B26" s="140" t="s">
        <v>141</v>
      </c>
      <c r="C26" s="22">
        <v>584405692.22</v>
      </c>
      <c r="D26" s="22">
        <v>478956292.22</v>
      </c>
      <c r="E26" s="22">
        <v>431642304.12</v>
      </c>
      <c r="F26" s="22">
        <v>47313988.1</v>
      </c>
      <c r="G26" s="22">
        <v>105449400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5"/>
      <c r="B1" s="125"/>
      <c r="C1" s="61"/>
      <c r="F1" s="60" t="s">
        <v>164</v>
      </c>
    </row>
    <row r="2" ht="25.5" customHeight="1" spans="1:6">
      <c r="A2" s="126" t="s">
        <v>165</v>
      </c>
      <c r="B2" s="126"/>
      <c r="C2" s="126"/>
      <c r="D2" s="126"/>
      <c r="E2" s="126"/>
      <c r="F2" s="126"/>
    </row>
    <row r="3" ht="15.75" customHeight="1" spans="1:6">
      <c r="A3" s="4" t="str">
        <f>"单位名称："&amp;"云南省交通运输综合行政执法局"</f>
        <v>单位名称：云南省交通运输综合行政执法局</v>
      </c>
      <c r="B3" s="125"/>
      <c r="C3" s="61"/>
      <c r="F3" s="60" t="s">
        <v>166</v>
      </c>
    </row>
    <row r="4" ht="19.5" customHeight="1" spans="1:6">
      <c r="A4" s="9" t="s">
        <v>167</v>
      </c>
      <c r="B4" s="15" t="s">
        <v>168</v>
      </c>
      <c r="C4" s="10" t="s">
        <v>169</v>
      </c>
      <c r="D4" s="11"/>
      <c r="E4" s="12"/>
      <c r="F4" s="15" t="s">
        <v>170</v>
      </c>
    </row>
    <row r="5" ht="19.5" customHeight="1" spans="1:6">
      <c r="A5" s="17"/>
      <c r="B5" s="18"/>
      <c r="C5" s="63" t="s">
        <v>32</v>
      </c>
      <c r="D5" s="63" t="s">
        <v>171</v>
      </c>
      <c r="E5" s="63" t="s">
        <v>172</v>
      </c>
      <c r="F5" s="18"/>
    </row>
    <row r="6" ht="18.75" customHeight="1" spans="1:6">
      <c r="A6" s="127">
        <v>1</v>
      </c>
      <c r="B6" s="127">
        <v>2</v>
      </c>
      <c r="C6" s="128">
        <v>3</v>
      </c>
      <c r="D6" s="127">
        <v>4</v>
      </c>
      <c r="E6" s="127">
        <v>5</v>
      </c>
      <c r="F6" s="127">
        <v>6</v>
      </c>
    </row>
    <row r="7" ht="18.75" customHeight="1" spans="1:6">
      <c r="A7" s="129">
        <v>14800996.18</v>
      </c>
      <c r="B7" s="129"/>
      <c r="C7" s="130">
        <v>14800996.18</v>
      </c>
      <c r="D7" s="129"/>
      <c r="E7" s="129">
        <v>14800996.18</v>
      </c>
      <c r="F7" s="129"/>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3"/>
  <sheetViews>
    <sheetView showZeros="0" topLeftCell="A21" workbookViewId="0">
      <selection activeCell="A1" sqref="$A1:$XFD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1"/>
      <c r="W1" s="56" t="s">
        <v>173</v>
      </c>
    </row>
    <row r="2" ht="27.75" customHeight="1" spans="1:23">
      <c r="A2" s="27" t="s">
        <v>174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"单位名称："&amp;"云南省交通运输综合行政执法局"</f>
        <v>单位名称：云南省交通运输综合行政执法局</v>
      </c>
      <c r="B3" s="5"/>
      <c r="C3" s="5"/>
      <c r="D3" s="5"/>
      <c r="E3" s="5"/>
      <c r="F3" s="5"/>
      <c r="G3" s="5"/>
      <c r="H3" s="6"/>
      <c r="I3" s="6"/>
      <c r="J3" s="6"/>
      <c r="K3" s="6"/>
      <c r="L3" s="6"/>
      <c r="M3" s="6"/>
      <c r="N3" s="6"/>
      <c r="O3" s="6"/>
      <c r="P3" s="6"/>
      <c r="Q3" s="6"/>
      <c r="U3" s="111"/>
      <c r="W3" s="105" t="s">
        <v>166</v>
      </c>
    </row>
    <row r="4" ht="21.75" customHeight="1" spans="1:23">
      <c r="A4" s="8" t="s">
        <v>175</v>
      </c>
      <c r="B4" s="8" t="s">
        <v>176</v>
      </c>
      <c r="C4" s="8" t="s">
        <v>177</v>
      </c>
      <c r="D4" s="9" t="s">
        <v>178</v>
      </c>
      <c r="E4" s="9" t="s">
        <v>179</v>
      </c>
      <c r="F4" s="9" t="s">
        <v>180</v>
      </c>
      <c r="G4" s="9" t="s">
        <v>181</v>
      </c>
      <c r="H4" s="63" t="s">
        <v>182</v>
      </c>
      <c r="I4" s="63"/>
      <c r="J4" s="63"/>
      <c r="K4" s="63"/>
      <c r="L4" s="113"/>
      <c r="M4" s="113"/>
      <c r="N4" s="113"/>
      <c r="O4" s="113"/>
      <c r="P4" s="113"/>
      <c r="Q4" s="48"/>
      <c r="R4" s="63"/>
      <c r="S4" s="63"/>
      <c r="T4" s="63"/>
      <c r="U4" s="63"/>
      <c r="V4" s="63"/>
      <c r="W4" s="63"/>
    </row>
    <row r="5" ht="21.75" customHeight="1" spans="1:23">
      <c r="A5" s="13"/>
      <c r="B5" s="13"/>
      <c r="C5" s="13"/>
      <c r="D5" s="14"/>
      <c r="E5" s="14"/>
      <c r="F5" s="14"/>
      <c r="G5" s="14"/>
      <c r="H5" s="63" t="s">
        <v>30</v>
      </c>
      <c r="I5" s="48" t="s">
        <v>33</v>
      </c>
      <c r="J5" s="48"/>
      <c r="K5" s="48"/>
      <c r="L5" s="113"/>
      <c r="M5" s="113"/>
      <c r="N5" s="113" t="s">
        <v>183</v>
      </c>
      <c r="O5" s="113"/>
      <c r="P5" s="113"/>
      <c r="Q5" s="48" t="s">
        <v>36</v>
      </c>
      <c r="R5" s="63" t="s">
        <v>86</v>
      </c>
      <c r="S5" s="48"/>
      <c r="T5" s="48"/>
      <c r="U5" s="48"/>
      <c r="V5" s="48"/>
      <c r="W5" s="48"/>
    </row>
    <row r="6" ht="15" customHeight="1" spans="1:23">
      <c r="A6" s="16"/>
      <c r="B6" s="16"/>
      <c r="C6" s="16"/>
      <c r="D6" s="17"/>
      <c r="E6" s="17"/>
      <c r="F6" s="17"/>
      <c r="G6" s="17"/>
      <c r="H6" s="63"/>
      <c r="I6" s="48" t="s">
        <v>184</v>
      </c>
      <c r="J6" s="48" t="s">
        <v>185</v>
      </c>
      <c r="K6" s="48" t="s">
        <v>186</v>
      </c>
      <c r="L6" s="121" t="s">
        <v>187</v>
      </c>
      <c r="M6" s="121" t="s">
        <v>188</v>
      </c>
      <c r="N6" s="121" t="s">
        <v>33</v>
      </c>
      <c r="O6" s="121" t="s">
        <v>34</v>
      </c>
      <c r="P6" s="121" t="s">
        <v>35</v>
      </c>
      <c r="Q6" s="48"/>
      <c r="R6" s="48" t="s">
        <v>32</v>
      </c>
      <c r="S6" s="48" t="s">
        <v>43</v>
      </c>
      <c r="T6" s="48" t="s">
        <v>189</v>
      </c>
      <c r="U6" s="48" t="s">
        <v>39</v>
      </c>
      <c r="V6" s="48" t="s">
        <v>40</v>
      </c>
      <c r="W6" s="48" t="s">
        <v>41</v>
      </c>
    </row>
    <row r="7" ht="27.75" customHeight="1" spans="1:23">
      <c r="A7" s="16"/>
      <c r="B7" s="16"/>
      <c r="C7" s="16"/>
      <c r="D7" s="17"/>
      <c r="E7" s="17"/>
      <c r="F7" s="17"/>
      <c r="G7" s="17"/>
      <c r="H7" s="63"/>
      <c r="I7" s="48"/>
      <c r="J7" s="48"/>
      <c r="K7" s="48"/>
      <c r="L7" s="121"/>
      <c r="M7" s="121"/>
      <c r="N7" s="121"/>
      <c r="O7" s="121"/>
      <c r="P7" s="121"/>
      <c r="Q7" s="48"/>
      <c r="R7" s="48"/>
      <c r="S7" s="48"/>
      <c r="T7" s="48"/>
      <c r="U7" s="48"/>
      <c r="V7" s="48"/>
      <c r="W7" s="48"/>
    </row>
    <row r="8" ht="15"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3" t="s">
        <v>45</v>
      </c>
      <c r="B9" s="115"/>
      <c r="C9" s="23"/>
      <c r="D9" s="23"/>
      <c r="E9" s="23"/>
      <c r="F9" s="23"/>
      <c r="G9" s="23"/>
      <c r="H9" s="22">
        <v>478956292.22</v>
      </c>
      <c r="I9" s="22">
        <v>478956292.22</v>
      </c>
      <c r="J9" s="22">
        <v>115539366.55</v>
      </c>
      <c r="K9" s="22"/>
      <c r="L9" s="22">
        <v>363416925.67</v>
      </c>
      <c r="M9" s="22"/>
      <c r="N9" s="22"/>
      <c r="O9" s="22"/>
      <c r="P9" s="22"/>
      <c r="Q9" s="22"/>
      <c r="R9" s="22"/>
      <c r="S9" s="22"/>
      <c r="T9" s="22"/>
      <c r="U9" s="22"/>
      <c r="V9" s="22"/>
      <c r="W9" s="22"/>
    </row>
    <row r="10" ht="31.4" customHeight="1" spans="1:23">
      <c r="A10" s="123" t="s">
        <v>45</v>
      </c>
      <c r="B10" s="115"/>
      <c r="C10" s="23"/>
      <c r="D10" s="23"/>
      <c r="E10" s="23"/>
      <c r="F10" s="23"/>
      <c r="G10" s="23"/>
      <c r="H10" s="22">
        <v>20493394.21</v>
      </c>
      <c r="I10" s="22">
        <v>20493394.21</v>
      </c>
      <c r="J10" s="22">
        <v>5059475.81</v>
      </c>
      <c r="K10" s="22"/>
      <c r="L10" s="22">
        <v>15433918.4</v>
      </c>
      <c r="M10" s="22"/>
      <c r="N10" s="22"/>
      <c r="O10" s="22"/>
      <c r="P10" s="22"/>
      <c r="Q10" s="22"/>
      <c r="R10" s="22"/>
      <c r="S10" s="22"/>
      <c r="T10" s="22"/>
      <c r="U10" s="22"/>
      <c r="V10" s="22"/>
      <c r="W10" s="22"/>
    </row>
    <row r="11" ht="31.4" customHeight="1" spans="1:23">
      <c r="A11" s="124" t="s">
        <v>45</v>
      </c>
      <c r="B11" s="115" t="s">
        <v>190</v>
      </c>
      <c r="C11" s="23" t="s">
        <v>191</v>
      </c>
      <c r="D11" s="23" t="s">
        <v>110</v>
      </c>
      <c r="E11" s="23" t="s">
        <v>111</v>
      </c>
      <c r="F11" s="23" t="s">
        <v>192</v>
      </c>
      <c r="G11" s="23" t="s">
        <v>193</v>
      </c>
      <c r="H11" s="22">
        <v>1898731.97</v>
      </c>
      <c r="I11" s="22">
        <v>1898731.97</v>
      </c>
      <c r="J11" s="22">
        <v>474682.99</v>
      </c>
      <c r="K11" s="22"/>
      <c r="L11" s="22">
        <v>1424048.98</v>
      </c>
      <c r="M11" s="22"/>
      <c r="N11" s="22"/>
      <c r="O11" s="22"/>
      <c r="P11" s="22"/>
      <c r="Q11" s="22"/>
      <c r="R11" s="22"/>
      <c r="S11" s="22"/>
      <c r="T11" s="22"/>
      <c r="U11" s="22"/>
      <c r="V11" s="22"/>
      <c r="W11" s="22"/>
    </row>
    <row r="12" ht="31.4" customHeight="1" spans="1:23">
      <c r="A12" s="124" t="s">
        <v>45</v>
      </c>
      <c r="B12" s="115" t="s">
        <v>190</v>
      </c>
      <c r="C12" s="23" t="s">
        <v>191</v>
      </c>
      <c r="D12" s="23" t="s">
        <v>114</v>
      </c>
      <c r="E12" s="23" t="s">
        <v>113</v>
      </c>
      <c r="F12" s="23" t="s">
        <v>194</v>
      </c>
      <c r="G12" s="23" t="s">
        <v>195</v>
      </c>
      <c r="H12" s="22">
        <v>18744.05</v>
      </c>
      <c r="I12" s="22">
        <v>18744.05</v>
      </c>
      <c r="J12" s="22">
        <v>4686.01</v>
      </c>
      <c r="K12" s="22"/>
      <c r="L12" s="22">
        <v>14058.04</v>
      </c>
      <c r="M12" s="22"/>
      <c r="N12" s="22"/>
      <c r="O12" s="22"/>
      <c r="P12" s="22"/>
      <c r="Q12" s="22"/>
      <c r="R12" s="22"/>
      <c r="S12" s="22"/>
      <c r="T12" s="22"/>
      <c r="U12" s="22"/>
      <c r="V12" s="22"/>
      <c r="W12" s="22"/>
    </row>
    <row r="13" ht="31.4" customHeight="1" spans="1:23">
      <c r="A13" s="124" t="s">
        <v>45</v>
      </c>
      <c r="B13" s="115" t="s">
        <v>190</v>
      </c>
      <c r="C13" s="23" t="s">
        <v>191</v>
      </c>
      <c r="D13" s="23" t="s">
        <v>119</v>
      </c>
      <c r="E13" s="23" t="s">
        <v>120</v>
      </c>
      <c r="F13" s="23" t="s">
        <v>196</v>
      </c>
      <c r="G13" s="23" t="s">
        <v>197</v>
      </c>
      <c r="H13" s="22">
        <v>1186707.48</v>
      </c>
      <c r="I13" s="22">
        <v>1186707.48</v>
      </c>
      <c r="J13" s="22">
        <v>296676.87</v>
      </c>
      <c r="K13" s="22"/>
      <c r="L13" s="22">
        <v>890030.61</v>
      </c>
      <c r="M13" s="22"/>
      <c r="N13" s="22"/>
      <c r="O13" s="22"/>
      <c r="P13" s="22"/>
      <c r="Q13" s="22"/>
      <c r="R13" s="22"/>
      <c r="S13" s="22"/>
      <c r="T13" s="22"/>
      <c r="U13" s="22"/>
      <c r="V13" s="22"/>
      <c r="W13" s="22"/>
    </row>
    <row r="14" ht="31.4" customHeight="1" spans="1:23">
      <c r="A14" s="124" t="s">
        <v>45</v>
      </c>
      <c r="B14" s="115" t="s">
        <v>190</v>
      </c>
      <c r="C14" s="23" t="s">
        <v>191</v>
      </c>
      <c r="D14" s="23" t="s">
        <v>121</v>
      </c>
      <c r="E14" s="23" t="s">
        <v>122</v>
      </c>
      <c r="F14" s="23" t="s">
        <v>198</v>
      </c>
      <c r="G14" s="23" t="s">
        <v>199</v>
      </c>
      <c r="H14" s="22">
        <v>882572.7</v>
      </c>
      <c r="I14" s="22">
        <v>882572.7</v>
      </c>
      <c r="J14" s="22">
        <v>220643.18</v>
      </c>
      <c r="K14" s="22"/>
      <c r="L14" s="22">
        <v>661929.52</v>
      </c>
      <c r="M14" s="22"/>
      <c r="N14" s="22"/>
      <c r="O14" s="22"/>
      <c r="P14" s="22"/>
      <c r="Q14" s="22"/>
      <c r="R14" s="22"/>
      <c r="S14" s="22"/>
      <c r="T14" s="22"/>
      <c r="U14" s="22"/>
      <c r="V14" s="22"/>
      <c r="W14" s="22"/>
    </row>
    <row r="15" ht="31.4" customHeight="1" spans="1:23">
      <c r="A15" s="124" t="s">
        <v>45</v>
      </c>
      <c r="B15" s="115" t="s">
        <v>190</v>
      </c>
      <c r="C15" s="23" t="s">
        <v>191</v>
      </c>
      <c r="D15" s="23" t="s">
        <v>123</v>
      </c>
      <c r="E15" s="23" t="s">
        <v>124</v>
      </c>
      <c r="F15" s="23" t="s">
        <v>194</v>
      </c>
      <c r="G15" s="23" t="s">
        <v>195</v>
      </c>
      <c r="H15" s="22">
        <v>59377.5</v>
      </c>
      <c r="I15" s="22">
        <v>59377.5</v>
      </c>
      <c r="J15" s="22">
        <v>59377.5</v>
      </c>
      <c r="K15" s="22"/>
      <c r="L15" s="22"/>
      <c r="M15" s="22"/>
      <c r="N15" s="22"/>
      <c r="O15" s="22"/>
      <c r="P15" s="22"/>
      <c r="Q15" s="22"/>
      <c r="R15" s="22"/>
      <c r="S15" s="22"/>
      <c r="T15" s="22"/>
      <c r="U15" s="22"/>
      <c r="V15" s="22"/>
      <c r="W15" s="22"/>
    </row>
    <row r="16" ht="31.4" customHeight="1" spans="1:23">
      <c r="A16" s="124" t="s">
        <v>45</v>
      </c>
      <c r="B16" s="115" t="s">
        <v>200</v>
      </c>
      <c r="C16" s="23" t="s">
        <v>201</v>
      </c>
      <c r="D16" s="23" t="s">
        <v>133</v>
      </c>
      <c r="E16" s="23" t="s">
        <v>134</v>
      </c>
      <c r="F16" s="23" t="s">
        <v>202</v>
      </c>
      <c r="G16" s="23" t="s">
        <v>203</v>
      </c>
      <c r="H16" s="22">
        <v>74600</v>
      </c>
      <c r="I16" s="22">
        <v>74600</v>
      </c>
      <c r="J16" s="22"/>
      <c r="K16" s="22"/>
      <c r="L16" s="22">
        <v>74600</v>
      </c>
      <c r="M16" s="22"/>
      <c r="N16" s="22"/>
      <c r="O16" s="22"/>
      <c r="P16" s="22"/>
      <c r="Q16" s="22"/>
      <c r="R16" s="22"/>
      <c r="S16" s="22"/>
      <c r="T16" s="22"/>
      <c r="U16" s="22"/>
      <c r="V16" s="22"/>
      <c r="W16" s="22"/>
    </row>
    <row r="17" ht="31.4" customHeight="1" spans="1:23">
      <c r="A17" s="124" t="s">
        <v>45</v>
      </c>
      <c r="B17" s="115" t="s">
        <v>204</v>
      </c>
      <c r="C17" s="23" t="s">
        <v>205</v>
      </c>
      <c r="D17" s="23" t="s">
        <v>133</v>
      </c>
      <c r="E17" s="23" t="s">
        <v>134</v>
      </c>
      <c r="F17" s="23" t="s">
        <v>206</v>
      </c>
      <c r="G17" s="23" t="s">
        <v>207</v>
      </c>
      <c r="H17" s="22">
        <v>883200</v>
      </c>
      <c r="I17" s="22">
        <v>883200</v>
      </c>
      <c r="J17" s="22">
        <v>220800</v>
      </c>
      <c r="K17" s="22"/>
      <c r="L17" s="22">
        <v>662400</v>
      </c>
      <c r="M17" s="22"/>
      <c r="N17" s="22"/>
      <c r="O17" s="22"/>
      <c r="P17" s="22"/>
      <c r="Q17" s="22"/>
      <c r="R17" s="22"/>
      <c r="S17" s="22"/>
      <c r="T17" s="22"/>
      <c r="U17" s="22"/>
      <c r="V17" s="22"/>
      <c r="W17" s="22"/>
    </row>
    <row r="18" ht="31.4" customHeight="1" spans="1:23">
      <c r="A18" s="124" t="s">
        <v>45</v>
      </c>
      <c r="B18" s="115" t="s">
        <v>208</v>
      </c>
      <c r="C18" s="23" t="s">
        <v>209</v>
      </c>
      <c r="D18" s="23" t="s">
        <v>133</v>
      </c>
      <c r="E18" s="23" t="s">
        <v>134</v>
      </c>
      <c r="F18" s="23" t="s">
        <v>210</v>
      </c>
      <c r="G18" s="23" t="s">
        <v>209</v>
      </c>
      <c r="H18" s="22">
        <v>246557.6</v>
      </c>
      <c r="I18" s="22">
        <v>246557.6</v>
      </c>
      <c r="J18" s="22">
        <v>61639.4</v>
      </c>
      <c r="K18" s="22"/>
      <c r="L18" s="22">
        <v>184918.2</v>
      </c>
      <c r="M18" s="22"/>
      <c r="N18" s="22"/>
      <c r="O18" s="22"/>
      <c r="P18" s="22"/>
      <c r="Q18" s="22"/>
      <c r="R18" s="22"/>
      <c r="S18" s="22"/>
      <c r="T18" s="22"/>
      <c r="U18" s="22"/>
      <c r="V18" s="22"/>
      <c r="W18" s="22"/>
    </row>
    <row r="19" ht="31.4" customHeight="1" spans="1:23">
      <c r="A19" s="124" t="s">
        <v>45</v>
      </c>
      <c r="B19" s="115" t="s">
        <v>211</v>
      </c>
      <c r="C19" s="23" t="s">
        <v>212</v>
      </c>
      <c r="D19" s="23" t="s">
        <v>133</v>
      </c>
      <c r="E19" s="23" t="s">
        <v>134</v>
      </c>
      <c r="F19" s="23" t="s">
        <v>213</v>
      </c>
      <c r="G19" s="23" t="s">
        <v>214</v>
      </c>
      <c r="H19" s="22">
        <v>4540800</v>
      </c>
      <c r="I19" s="22">
        <v>4540800</v>
      </c>
      <c r="J19" s="22">
        <v>1135200</v>
      </c>
      <c r="K19" s="22"/>
      <c r="L19" s="22">
        <v>3405600</v>
      </c>
      <c r="M19" s="22"/>
      <c r="N19" s="22"/>
      <c r="O19" s="22"/>
      <c r="P19" s="22"/>
      <c r="Q19" s="22"/>
      <c r="R19" s="22"/>
      <c r="S19" s="22"/>
      <c r="T19" s="22"/>
      <c r="U19" s="22"/>
      <c r="V19" s="22"/>
      <c r="W19" s="22"/>
    </row>
    <row r="20" ht="31.4" customHeight="1" spans="1:23">
      <c r="A20" s="124" t="s">
        <v>45</v>
      </c>
      <c r="B20" s="115" t="s">
        <v>211</v>
      </c>
      <c r="C20" s="23" t="s">
        <v>212</v>
      </c>
      <c r="D20" s="23" t="s">
        <v>133</v>
      </c>
      <c r="E20" s="23" t="s">
        <v>134</v>
      </c>
      <c r="F20" s="23" t="s">
        <v>215</v>
      </c>
      <c r="G20" s="23" t="s">
        <v>216</v>
      </c>
      <c r="H20" s="22">
        <v>5032440</v>
      </c>
      <c r="I20" s="22">
        <v>5032440</v>
      </c>
      <c r="J20" s="22">
        <v>1258110</v>
      </c>
      <c r="K20" s="22"/>
      <c r="L20" s="22">
        <v>3774330</v>
      </c>
      <c r="M20" s="22"/>
      <c r="N20" s="22"/>
      <c r="O20" s="22"/>
      <c r="P20" s="22"/>
      <c r="Q20" s="22"/>
      <c r="R20" s="22"/>
      <c r="S20" s="22"/>
      <c r="T20" s="22"/>
      <c r="U20" s="22"/>
      <c r="V20" s="22"/>
      <c r="W20" s="22"/>
    </row>
    <row r="21" ht="31.4" customHeight="1" spans="1:23">
      <c r="A21" s="124" t="s">
        <v>45</v>
      </c>
      <c r="B21" s="115" t="s">
        <v>211</v>
      </c>
      <c r="C21" s="23" t="s">
        <v>212</v>
      </c>
      <c r="D21" s="23" t="s">
        <v>133</v>
      </c>
      <c r="E21" s="23" t="s">
        <v>134</v>
      </c>
      <c r="F21" s="23" t="s">
        <v>217</v>
      </c>
      <c r="G21" s="23" t="s">
        <v>218</v>
      </c>
      <c r="H21" s="22">
        <v>406525</v>
      </c>
      <c r="I21" s="22">
        <v>406525</v>
      </c>
      <c r="J21" s="22">
        <v>101631.25</v>
      </c>
      <c r="K21" s="22"/>
      <c r="L21" s="22">
        <v>304893.75</v>
      </c>
      <c r="M21" s="22"/>
      <c r="N21" s="22"/>
      <c r="O21" s="22"/>
      <c r="P21" s="22"/>
      <c r="Q21" s="22"/>
      <c r="R21" s="22"/>
      <c r="S21" s="22"/>
      <c r="T21" s="22"/>
      <c r="U21" s="22"/>
      <c r="V21" s="22"/>
      <c r="W21" s="22"/>
    </row>
    <row r="22" ht="31.4" customHeight="1" spans="1:23">
      <c r="A22" s="124" t="s">
        <v>45</v>
      </c>
      <c r="B22" s="115" t="s">
        <v>219</v>
      </c>
      <c r="C22" s="23" t="s">
        <v>140</v>
      </c>
      <c r="D22" s="23" t="s">
        <v>139</v>
      </c>
      <c r="E22" s="23" t="s">
        <v>140</v>
      </c>
      <c r="F22" s="23" t="s">
        <v>220</v>
      </c>
      <c r="G22" s="23" t="s">
        <v>140</v>
      </c>
      <c r="H22" s="22">
        <v>1602492.82</v>
      </c>
      <c r="I22" s="22">
        <v>1602492.82</v>
      </c>
      <c r="J22" s="22">
        <v>400623.21</v>
      </c>
      <c r="K22" s="22"/>
      <c r="L22" s="22">
        <v>1201869.61</v>
      </c>
      <c r="M22" s="22"/>
      <c r="N22" s="22"/>
      <c r="O22" s="22"/>
      <c r="P22" s="22"/>
      <c r="Q22" s="22"/>
      <c r="R22" s="22"/>
      <c r="S22" s="22"/>
      <c r="T22" s="22"/>
      <c r="U22" s="22"/>
      <c r="V22" s="22"/>
      <c r="W22" s="22"/>
    </row>
    <row r="23" ht="31.4" customHeight="1" spans="1:23">
      <c r="A23" s="124" t="s">
        <v>45</v>
      </c>
      <c r="B23" s="115" t="s">
        <v>221</v>
      </c>
      <c r="C23" s="23" t="s">
        <v>222</v>
      </c>
      <c r="D23" s="23" t="s">
        <v>133</v>
      </c>
      <c r="E23" s="23" t="s">
        <v>134</v>
      </c>
      <c r="F23" s="23" t="s">
        <v>223</v>
      </c>
      <c r="G23" s="23" t="s">
        <v>224</v>
      </c>
      <c r="H23" s="22">
        <v>9204</v>
      </c>
      <c r="I23" s="22">
        <v>9204</v>
      </c>
      <c r="J23" s="22">
        <v>2301</v>
      </c>
      <c r="K23" s="22"/>
      <c r="L23" s="22">
        <v>6903</v>
      </c>
      <c r="M23" s="22"/>
      <c r="N23" s="22"/>
      <c r="O23" s="22"/>
      <c r="P23" s="22"/>
      <c r="Q23" s="22"/>
      <c r="R23" s="22"/>
      <c r="S23" s="22"/>
      <c r="T23" s="22"/>
      <c r="U23" s="22"/>
      <c r="V23" s="22"/>
      <c r="W23" s="22"/>
    </row>
    <row r="24" ht="31.4" customHeight="1" spans="1:23">
      <c r="A24" s="124" t="s">
        <v>45</v>
      </c>
      <c r="B24" s="115" t="s">
        <v>225</v>
      </c>
      <c r="C24" s="23" t="s">
        <v>226</v>
      </c>
      <c r="D24" s="23" t="s">
        <v>108</v>
      </c>
      <c r="E24" s="23" t="s">
        <v>109</v>
      </c>
      <c r="F24" s="23" t="s">
        <v>227</v>
      </c>
      <c r="G24" s="23" t="s">
        <v>228</v>
      </c>
      <c r="H24" s="22">
        <v>37800</v>
      </c>
      <c r="I24" s="22">
        <v>37800</v>
      </c>
      <c r="J24" s="22">
        <v>9450</v>
      </c>
      <c r="K24" s="22"/>
      <c r="L24" s="22">
        <v>28350</v>
      </c>
      <c r="M24" s="22"/>
      <c r="N24" s="22"/>
      <c r="O24" s="22"/>
      <c r="P24" s="22"/>
      <c r="Q24" s="22"/>
      <c r="R24" s="22"/>
      <c r="S24" s="22"/>
      <c r="T24" s="22"/>
      <c r="U24" s="22"/>
      <c r="V24" s="22"/>
      <c r="W24" s="22"/>
    </row>
    <row r="25" ht="31.4" customHeight="1" spans="1:23">
      <c r="A25" s="124" t="s">
        <v>45</v>
      </c>
      <c r="B25" s="115" t="s">
        <v>225</v>
      </c>
      <c r="C25" s="23" t="s">
        <v>226</v>
      </c>
      <c r="D25" s="23" t="s">
        <v>133</v>
      </c>
      <c r="E25" s="23" t="s">
        <v>134</v>
      </c>
      <c r="F25" s="23" t="s">
        <v>229</v>
      </c>
      <c r="G25" s="23" t="s">
        <v>230</v>
      </c>
      <c r="H25" s="22">
        <v>359023.49</v>
      </c>
      <c r="I25" s="22">
        <v>359023.49</v>
      </c>
      <c r="J25" s="22"/>
      <c r="K25" s="22"/>
      <c r="L25" s="22">
        <v>359023.49</v>
      </c>
      <c r="M25" s="22"/>
      <c r="N25" s="22"/>
      <c r="O25" s="22"/>
      <c r="P25" s="22"/>
      <c r="Q25" s="22"/>
      <c r="R25" s="22"/>
      <c r="S25" s="22"/>
      <c r="T25" s="22"/>
      <c r="U25" s="22"/>
      <c r="V25" s="22"/>
      <c r="W25" s="22"/>
    </row>
    <row r="26" ht="31.4" customHeight="1" spans="1:23">
      <c r="A26" s="124" t="s">
        <v>45</v>
      </c>
      <c r="B26" s="115" t="s">
        <v>225</v>
      </c>
      <c r="C26" s="23" t="s">
        <v>226</v>
      </c>
      <c r="D26" s="23" t="s">
        <v>133</v>
      </c>
      <c r="E26" s="23" t="s">
        <v>134</v>
      </c>
      <c r="F26" s="23" t="s">
        <v>231</v>
      </c>
      <c r="G26" s="23" t="s">
        <v>232</v>
      </c>
      <c r="H26" s="22">
        <v>22000</v>
      </c>
      <c r="I26" s="22">
        <v>22000</v>
      </c>
      <c r="J26" s="22">
        <v>5500</v>
      </c>
      <c r="K26" s="22"/>
      <c r="L26" s="22">
        <v>16500</v>
      </c>
      <c r="M26" s="22"/>
      <c r="N26" s="22"/>
      <c r="O26" s="22"/>
      <c r="P26" s="22"/>
      <c r="Q26" s="22"/>
      <c r="R26" s="22"/>
      <c r="S26" s="22"/>
      <c r="T26" s="22"/>
      <c r="U26" s="22"/>
      <c r="V26" s="22"/>
      <c r="W26" s="22"/>
    </row>
    <row r="27" ht="31.4" customHeight="1" spans="1:23">
      <c r="A27" s="124" t="s">
        <v>45</v>
      </c>
      <c r="B27" s="115" t="s">
        <v>225</v>
      </c>
      <c r="C27" s="23" t="s">
        <v>226</v>
      </c>
      <c r="D27" s="23" t="s">
        <v>133</v>
      </c>
      <c r="E27" s="23" t="s">
        <v>134</v>
      </c>
      <c r="F27" s="23" t="s">
        <v>233</v>
      </c>
      <c r="G27" s="23" t="s">
        <v>234</v>
      </c>
      <c r="H27" s="22">
        <v>80000</v>
      </c>
      <c r="I27" s="22">
        <v>80000</v>
      </c>
      <c r="J27" s="22">
        <v>20000</v>
      </c>
      <c r="K27" s="22"/>
      <c r="L27" s="22">
        <v>60000</v>
      </c>
      <c r="M27" s="22"/>
      <c r="N27" s="22"/>
      <c r="O27" s="22"/>
      <c r="P27" s="22"/>
      <c r="Q27" s="22"/>
      <c r="R27" s="22"/>
      <c r="S27" s="22"/>
      <c r="T27" s="22"/>
      <c r="U27" s="22"/>
      <c r="V27" s="22"/>
      <c r="W27" s="22"/>
    </row>
    <row r="28" ht="31.4" customHeight="1" spans="1:23">
      <c r="A28" s="124" t="s">
        <v>45</v>
      </c>
      <c r="B28" s="115" t="s">
        <v>225</v>
      </c>
      <c r="C28" s="23" t="s">
        <v>226</v>
      </c>
      <c r="D28" s="23" t="s">
        <v>133</v>
      </c>
      <c r="E28" s="23" t="s">
        <v>134</v>
      </c>
      <c r="F28" s="23" t="s">
        <v>235</v>
      </c>
      <c r="G28" s="23" t="s">
        <v>236</v>
      </c>
      <c r="H28" s="22">
        <v>80000</v>
      </c>
      <c r="I28" s="22">
        <v>80000</v>
      </c>
      <c r="J28" s="22">
        <v>20000</v>
      </c>
      <c r="K28" s="22"/>
      <c r="L28" s="22">
        <v>60000</v>
      </c>
      <c r="M28" s="22"/>
      <c r="N28" s="22"/>
      <c r="O28" s="22"/>
      <c r="P28" s="22"/>
      <c r="Q28" s="22"/>
      <c r="R28" s="22"/>
      <c r="S28" s="22"/>
      <c r="T28" s="22"/>
      <c r="U28" s="22"/>
      <c r="V28" s="22"/>
      <c r="W28" s="22"/>
    </row>
    <row r="29" ht="31.4" customHeight="1" spans="1:23">
      <c r="A29" s="124" t="s">
        <v>45</v>
      </c>
      <c r="B29" s="115" t="s">
        <v>225</v>
      </c>
      <c r="C29" s="23" t="s">
        <v>226</v>
      </c>
      <c r="D29" s="23" t="s">
        <v>133</v>
      </c>
      <c r="E29" s="23" t="s">
        <v>134</v>
      </c>
      <c r="F29" s="23" t="s">
        <v>237</v>
      </c>
      <c r="G29" s="23" t="s">
        <v>238</v>
      </c>
      <c r="H29" s="22">
        <v>35000</v>
      </c>
      <c r="I29" s="22">
        <v>35000</v>
      </c>
      <c r="J29" s="22">
        <v>8750</v>
      </c>
      <c r="K29" s="22"/>
      <c r="L29" s="22">
        <v>26250</v>
      </c>
      <c r="M29" s="22"/>
      <c r="N29" s="22"/>
      <c r="O29" s="22"/>
      <c r="P29" s="22"/>
      <c r="Q29" s="22"/>
      <c r="R29" s="22"/>
      <c r="S29" s="22"/>
      <c r="T29" s="22"/>
      <c r="U29" s="22"/>
      <c r="V29" s="22"/>
      <c r="W29" s="22"/>
    </row>
    <row r="30" ht="31.4" customHeight="1" spans="1:23">
      <c r="A30" s="124" t="s">
        <v>45</v>
      </c>
      <c r="B30" s="115" t="s">
        <v>225</v>
      </c>
      <c r="C30" s="23" t="s">
        <v>226</v>
      </c>
      <c r="D30" s="23" t="s">
        <v>133</v>
      </c>
      <c r="E30" s="23" t="s">
        <v>134</v>
      </c>
      <c r="F30" s="23" t="s">
        <v>239</v>
      </c>
      <c r="G30" s="23" t="s">
        <v>240</v>
      </c>
      <c r="H30" s="22">
        <v>100000</v>
      </c>
      <c r="I30" s="22">
        <v>100000</v>
      </c>
      <c r="J30" s="22">
        <v>25000</v>
      </c>
      <c r="K30" s="22"/>
      <c r="L30" s="22">
        <v>75000</v>
      </c>
      <c r="M30" s="22"/>
      <c r="N30" s="22"/>
      <c r="O30" s="22"/>
      <c r="P30" s="22"/>
      <c r="Q30" s="22"/>
      <c r="R30" s="22"/>
      <c r="S30" s="22"/>
      <c r="T30" s="22"/>
      <c r="U30" s="22"/>
      <c r="V30" s="22"/>
      <c r="W30" s="22"/>
    </row>
    <row r="31" ht="31.4" customHeight="1" spans="1:23">
      <c r="A31" s="124" t="s">
        <v>45</v>
      </c>
      <c r="B31" s="115" t="s">
        <v>225</v>
      </c>
      <c r="C31" s="23" t="s">
        <v>226</v>
      </c>
      <c r="D31" s="23" t="s">
        <v>133</v>
      </c>
      <c r="E31" s="23" t="s">
        <v>134</v>
      </c>
      <c r="F31" s="23" t="s">
        <v>241</v>
      </c>
      <c r="G31" s="23" t="s">
        <v>242</v>
      </c>
      <c r="H31" s="22">
        <v>60000</v>
      </c>
      <c r="I31" s="22">
        <v>60000</v>
      </c>
      <c r="J31" s="22">
        <v>15000</v>
      </c>
      <c r="K31" s="22"/>
      <c r="L31" s="22">
        <v>45000</v>
      </c>
      <c r="M31" s="22"/>
      <c r="N31" s="22"/>
      <c r="O31" s="22"/>
      <c r="P31" s="22"/>
      <c r="Q31" s="22"/>
      <c r="R31" s="22"/>
      <c r="S31" s="22"/>
      <c r="T31" s="22"/>
      <c r="U31" s="22"/>
      <c r="V31" s="22"/>
      <c r="W31" s="22"/>
    </row>
    <row r="32" ht="31.4" customHeight="1" spans="1:23">
      <c r="A32" s="124" t="s">
        <v>45</v>
      </c>
      <c r="B32" s="115" t="s">
        <v>225</v>
      </c>
      <c r="C32" s="23" t="s">
        <v>226</v>
      </c>
      <c r="D32" s="23" t="s">
        <v>133</v>
      </c>
      <c r="E32" s="23" t="s">
        <v>134</v>
      </c>
      <c r="F32" s="23" t="s">
        <v>243</v>
      </c>
      <c r="G32" s="23" t="s">
        <v>244</v>
      </c>
      <c r="H32" s="22">
        <v>22000</v>
      </c>
      <c r="I32" s="22">
        <v>22000</v>
      </c>
      <c r="J32" s="22">
        <v>5500</v>
      </c>
      <c r="K32" s="22"/>
      <c r="L32" s="22">
        <v>16500</v>
      </c>
      <c r="M32" s="22"/>
      <c r="N32" s="22"/>
      <c r="O32" s="22"/>
      <c r="P32" s="22"/>
      <c r="Q32" s="22"/>
      <c r="R32" s="22"/>
      <c r="S32" s="22"/>
      <c r="T32" s="22"/>
      <c r="U32" s="22"/>
      <c r="V32" s="22"/>
      <c r="W32" s="22"/>
    </row>
    <row r="33" ht="31.4" customHeight="1" spans="1:23">
      <c r="A33" s="124" t="s">
        <v>45</v>
      </c>
      <c r="B33" s="115" t="s">
        <v>225</v>
      </c>
      <c r="C33" s="23" t="s">
        <v>226</v>
      </c>
      <c r="D33" s="23" t="s">
        <v>133</v>
      </c>
      <c r="E33" s="23" t="s">
        <v>134</v>
      </c>
      <c r="F33" s="23" t="s">
        <v>206</v>
      </c>
      <c r="G33" s="23" t="s">
        <v>207</v>
      </c>
      <c r="H33" s="22">
        <v>88320</v>
      </c>
      <c r="I33" s="22">
        <v>88320</v>
      </c>
      <c r="J33" s="22">
        <v>22080</v>
      </c>
      <c r="K33" s="22"/>
      <c r="L33" s="22">
        <v>66240</v>
      </c>
      <c r="M33" s="22"/>
      <c r="N33" s="22"/>
      <c r="O33" s="22"/>
      <c r="P33" s="22"/>
      <c r="Q33" s="22"/>
      <c r="R33" s="22"/>
      <c r="S33" s="22"/>
      <c r="T33" s="22"/>
      <c r="U33" s="22"/>
      <c r="V33" s="22"/>
      <c r="W33" s="22"/>
    </row>
    <row r="34" ht="31.4" customHeight="1" spans="1:23">
      <c r="A34" s="124" t="s">
        <v>45</v>
      </c>
      <c r="B34" s="115" t="s">
        <v>225</v>
      </c>
      <c r="C34" s="23" t="s">
        <v>226</v>
      </c>
      <c r="D34" s="23" t="s">
        <v>133</v>
      </c>
      <c r="E34" s="23" t="s">
        <v>134</v>
      </c>
      <c r="F34" s="23" t="s">
        <v>245</v>
      </c>
      <c r="G34" s="23" t="s">
        <v>246</v>
      </c>
      <c r="H34" s="22">
        <v>1000</v>
      </c>
      <c r="I34" s="22">
        <v>1000</v>
      </c>
      <c r="J34" s="22">
        <v>250</v>
      </c>
      <c r="K34" s="22"/>
      <c r="L34" s="22">
        <v>750</v>
      </c>
      <c r="M34" s="22"/>
      <c r="N34" s="22"/>
      <c r="O34" s="22"/>
      <c r="P34" s="22"/>
      <c r="Q34" s="22"/>
      <c r="R34" s="22"/>
      <c r="S34" s="22"/>
      <c r="T34" s="22"/>
      <c r="U34" s="22"/>
      <c r="V34" s="22"/>
      <c r="W34" s="22"/>
    </row>
    <row r="35" ht="31.4" customHeight="1" spans="1:23">
      <c r="A35" s="124" t="s">
        <v>45</v>
      </c>
      <c r="B35" s="115" t="s">
        <v>225</v>
      </c>
      <c r="C35" s="23" t="s">
        <v>226</v>
      </c>
      <c r="D35" s="23" t="s">
        <v>133</v>
      </c>
      <c r="E35" s="23" t="s">
        <v>134</v>
      </c>
      <c r="F35" s="23" t="s">
        <v>227</v>
      </c>
      <c r="G35" s="23" t="s">
        <v>228</v>
      </c>
      <c r="H35" s="22">
        <v>390057.6</v>
      </c>
      <c r="I35" s="22">
        <v>390057.6</v>
      </c>
      <c r="J35" s="22">
        <v>97514.4</v>
      </c>
      <c r="K35" s="22"/>
      <c r="L35" s="22">
        <v>292543.2</v>
      </c>
      <c r="M35" s="22"/>
      <c r="N35" s="22"/>
      <c r="O35" s="22"/>
      <c r="P35" s="22"/>
      <c r="Q35" s="22"/>
      <c r="R35" s="22"/>
      <c r="S35" s="22"/>
      <c r="T35" s="22"/>
      <c r="U35" s="22"/>
      <c r="V35" s="22"/>
      <c r="W35" s="22"/>
    </row>
    <row r="36" ht="31.4" customHeight="1" spans="1:23">
      <c r="A36" s="124" t="s">
        <v>45</v>
      </c>
      <c r="B36" s="115" t="s">
        <v>247</v>
      </c>
      <c r="C36" s="23" t="s">
        <v>248</v>
      </c>
      <c r="D36" s="23" t="s">
        <v>133</v>
      </c>
      <c r="E36" s="23" t="s">
        <v>134</v>
      </c>
      <c r="F36" s="23" t="s">
        <v>217</v>
      </c>
      <c r="G36" s="23" t="s">
        <v>218</v>
      </c>
      <c r="H36" s="22">
        <v>2376240</v>
      </c>
      <c r="I36" s="22">
        <v>2376240</v>
      </c>
      <c r="J36" s="22">
        <v>594060</v>
      </c>
      <c r="K36" s="22"/>
      <c r="L36" s="22">
        <v>1782180</v>
      </c>
      <c r="M36" s="22"/>
      <c r="N36" s="22"/>
      <c r="O36" s="22"/>
      <c r="P36" s="22"/>
      <c r="Q36" s="22"/>
      <c r="R36" s="22"/>
      <c r="S36" s="22"/>
      <c r="T36" s="22"/>
      <c r="U36" s="22"/>
      <c r="V36" s="22"/>
      <c r="W36" s="22"/>
    </row>
    <row r="37" ht="31.4" customHeight="1" spans="1:23">
      <c r="A37" s="123" t="s">
        <v>48</v>
      </c>
      <c r="B37" s="23"/>
      <c r="C37" s="23"/>
      <c r="D37" s="23"/>
      <c r="E37" s="23"/>
      <c r="F37" s="23"/>
      <c r="G37" s="23"/>
      <c r="H37" s="22">
        <v>81611688.45</v>
      </c>
      <c r="I37" s="22">
        <v>81611688.45</v>
      </c>
      <c r="J37" s="22">
        <v>20020754.84</v>
      </c>
      <c r="K37" s="22"/>
      <c r="L37" s="22">
        <v>61590933.61</v>
      </c>
      <c r="M37" s="22"/>
      <c r="N37" s="22"/>
      <c r="O37" s="22"/>
      <c r="P37" s="22"/>
      <c r="Q37" s="22"/>
      <c r="R37" s="22"/>
      <c r="S37" s="22"/>
      <c r="T37" s="22"/>
      <c r="U37" s="22"/>
      <c r="V37" s="22"/>
      <c r="W37" s="22"/>
    </row>
    <row r="38" ht="31.4" customHeight="1" spans="1:23">
      <c r="A38" s="124" t="s">
        <v>48</v>
      </c>
      <c r="B38" s="115" t="s">
        <v>249</v>
      </c>
      <c r="C38" s="23" t="s">
        <v>226</v>
      </c>
      <c r="D38" s="23" t="s">
        <v>108</v>
      </c>
      <c r="E38" s="23" t="s">
        <v>109</v>
      </c>
      <c r="F38" s="23" t="s">
        <v>227</v>
      </c>
      <c r="G38" s="23" t="s">
        <v>228</v>
      </c>
      <c r="H38" s="22">
        <v>122580</v>
      </c>
      <c r="I38" s="22">
        <v>122580</v>
      </c>
      <c r="J38" s="22">
        <v>30645</v>
      </c>
      <c r="K38" s="22"/>
      <c r="L38" s="22">
        <v>91935</v>
      </c>
      <c r="M38" s="22"/>
      <c r="N38" s="22"/>
      <c r="O38" s="22"/>
      <c r="P38" s="22"/>
      <c r="Q38" s="22"/>
      <c r="R38" s="22"/>
      <c r="S38" s="22"/>
      <c r="T38" s="22"/>
      <c r="U38" s="22"/>
      <c r="V38" s="22"/>
      <c r="W38" s="22"/>
    </row>
    <row r="39" ht="31.4" customHeight="1" spans="1:23">
      <c r="A39" s="124" t="s">
        <v>48</v>
      </c>
      <c r="B39" s="115" t="s">
        <v>249</v>
      </c>
      <c r="C39" s="23" t="s">
        <v>226</v>
      </c>
      <c r="D39" s="23" t="s">
        <v>133</v>
      </c>
      <c r="E39" s="23" t="s">
        <v>134</v>
      </c>
      <c r="F39" s="23" t="s">
        <v>229</v>
      </c>
      <c r="G39" s="23" t="s">
        <v>230</v>
      </c>
      <c r="H39" s="22">
        <v>1277918.32</v>
      </c>
      <c r="I39" s="22">
        <v>1277918.32</v>
      </c>
      <c r="J39" s="22">
        <v>319479.58</v>
      </c>
      <c r="K39" s="22"/>
      <c r="L39" s="22">
        <v>958438.74</v>
      </c>
      <c r="M39" s="22"/>
      <c r="N39" s="22"/>
      <c r="O39" s="22"/>
      <c r="P39" s="22"/>
      <c r="Q39" s="22"/>
      <c r="R39" s="22"/>
      <c r="S39" s="22"/>
      <c r="T39" s="22"/>
      <c r="U39" s="22"/>
      <c r="V39" s="22"/>
      <c r="W39" s="22"/>
    </row>
    <row r="40" ht="31.4" customHeight="1" spans="1:23">
      <c r="A40" s="124" t="s">
        <v>48</v>
      </c>
      <c r="B40" s="115" t="s">
        <v>249</v>
      </c>
      <c r="C40" s="23" t="s">
        <v>226</v>
      </c>
      <c r="D40" s="23" t="s">
        <v>133</v>
      </c>
      <c r="E40" s="23" t="s">
        <v>134</v>
      </c>
      <c r="F40" s="23" t="s">
        <v>233</v>
      </c>
      <c r="G40" s="23" t="s">
        <v>234</v>
      </c>
      <c r="H40" s="22">
        <v>160000</v>
      </c>
      <c r="I40" s="22">
        <v>160000</v>
      </c>
      <c r="J40" s="22">
        <v>40000</v>
      </c>
      <c r="K40" s="22"/>
      <c r="L40" s="22">
        <v>120000</v>
      </c>
      <c r="M40" s="22"/>
      <c r="N40" s="22"/>
      <c r="O40" s="22"/>
      <c r="P40" s="22"/>
      <c r="Q40" s="22"/>
      <c r="R40" s="22"/>
      <c r="S40" s="22"/>
      <c r="T40" s="22"/>
      <c r="U40" s="22"/>
      <c r="V40" s="22"/>
      <c r="W40" s="22"/>
    </row>
    <row r="41" ht="31.4" customHeight="1" spans="1:23">
      <c r="A41" s="124" t="s">
        <v>48</v>
      </c>
      <c r="B41" s="115" t="s">
        <v>249</v>
      </c>
      <c r="C41" s="23" t="s">
        <v>226</v>
      </c>
      <c r="D41" s="23" t="s">
        <v>133</v>
      </c>
      <c r="E41" s="23" t="s">
        <v>134</v>
      </c>
      <c r="F41" s="23" t="s">
        <v>235</v>
      </c>
      <c r="G41" s="23" t="s">
        <v>236</v>
      </c>
      <c r="H41" s="22">
        <v>250000</v>
      </c>
      <c r="I41" s="22">
        <v>250000</v>
      </c>
      <c r="J41" s="22">
        <v>62500</v>
      </c>
      <c r="K41" s="22"/>
      <c r="L41" s="22">
        <v>187500</v>
      </c>
      <c r="M41" s="22"/>
      <c r="N41" s="22"/>
      <c r="O41" s="22"/>
      <c r="P41" s="22"/>
      <c r="Q41" s="22"/>
      <c r="R41" s="22"/>
      <c r="S41" s="22"/>
      <c r="T41" s="22"/>
      <c r="U41" s="22"/>
      <c r="V41" s="22"/>
      <c r="W41" s="22"/>
    </row>
    <row r="42" ht="31.4" customHeight="1" spans="1:23">
      <c r="A42" s="124" t="s">
        <v>48</v>
      </c>
      <c r="B42" s="115" t="s">
        <v>249</v>
      </c>
      <c r="C42" s="23" t="s">
        <v>226</v>
      </c>
      <c r="D42" s="23" t="s">
        <v>133</v>
      </c>
      <c r="E42" s="23" t="s">
        <v>134</v>
      </c>
      <c r="F42" s="23" t="s">
        <v>237</v>
      </c>
      <c r="G42" s="23" t="s">
        <v>238</v>
      </c>
      <c r="H42" s="22">
        <v>180000</v>
      </c>
      <c r="I42" s="22">
        <v>180000</v>
      </c>
      <c r="J42" s="22">
        <v>45000</v>
      </c>
      <c r="K42" s="22"/>
      <c r="L42" s="22">
        <v>135000</v>
      </c>
      <c r="M42" s="22"/>
      <c r="N42" s="22"/>
      <c r="O42" s="22"/>
      <c r="P42" s="22"/>
      <c r="Q42" s="22"/>
      <c r="R42" s="22"/>
      <c r="S42" s="22"/>
      <c r="T42" s="22"/>
      <c r="U42" s="22"/>
      <c r="V42" s="22"/>
      <c r="W42" s="22"/>
    </row>
    <row r="43" ht="31.4" customHeight="1" spans="1:23">
      <c r="A43" s="124" t="s">
        <v>48</v>
      </c>
      <c r="B43" s="115" t="s">
        <v>249</v>
      </c>
      <c r="C43" s="23" t="s">
        <v>226</v>
      </c>
      <c r="D43" s="23" t="s">
        <v>133</v>
      </c>
      <c r="E43" s="23" t="s">
        <v>134</v>
      </c>
      <c r="F43" s="23" t="s">
        <v>250</v>
      </c>
      <c r="G43" s="23" t="s">
        <v>251</v>
      </c>
      <c r="H43" s="22">
        <v>384000</v>
      </c>
      <c r="I43" s="22">
        <v>384000</v>
      </c>
      <c r="J43" s="22"/>
      <c r="K43" s="22"/>
      <c r="L43" s="22">
        <v>384000</v>
      </c>
      <c r="M43" s="22"/>
      <c r="N43" s="22"/>
      <c r="O43" s="22"/>
      <c r="P43" s="22"/>
      <c r="Q43" s="22"/>
      <c r="R43" s="22"/>
      <c r="S43" s="22"/>
      <c r="T43" s="22"/>
      <c r="U43" s="22"/>
      <c r="V43" s="22"/>
      <c r="W43" s="22"/>
    </row>
    <row r="44" ht="31.4" customHeight="1" spans="1:23">
      <c r="A44" s="124" t="s">
        <v>48</v>
      </c>
      <c r="B44" s="115" t="s">
        <v>249</v>
      </c>
      <c r="C44" s="23" t="s">
        <v>226</v>
      </c>
      <c r="D44" s="23" t="s">
        <v>133</v>
      </c>
      <c r="E44" s="23" t="s">
        <v>134</v>
      </c>
      <c r="F44" s="23" t="s">
        <v>239</v>
      </c>
      <c r="G44" s="23" t="s">
        <v>240</v>
      </c>
      <c r="H44" s="22">
        <v>130000</v>
      </c>
      <c r="I44" s="22">
        <v>130000</v>
      </c>
      <c r="J44" s="22">
        <v>32500</v>
      </c>
      <c r="K44" s="22"/>
      <c r="L44" s="22">
        <v>97500</v>
      </c>
      <c r="M44" s="22"/>
      <c r="N44" s="22"/>
      <c r="O44" s="22"/>
      <c r="P44" s="22"/>
      <c r="Q44" s="22"/>
      <c r="R44" s="22"/>
      <c r="S44" s="22"/>
      <c r="T44" s="22"/>
      <c r="U44" s="22"/>
      <c r="V44" s="22"/>
      <c r="W44" s="22"/>
    </row>
    <row r="45" ht="31.4" customHeight="1" spans="1:23">
      <c r="A45" s="124" t="s">
        <v>48</v>
      </c>
      <c r="B45" s="115" t="s">
        <v>249</v>
      </c>
      <c r="C45" s="23" t="s">
        <v>226</v>
      </c>
      <c r="D45" s="23" t="s">
        <v>133</v>
      </c>
      <c r="E45" s="23" t="s">
        <v>134</v>
      </c>
      <c r="F45" s="23" t="s">
        <v>241</v>
      </c>
      <c r="G45" s="23" t="s">
        <v>242</v>
      </c>
      <c r="H45" s="22">
        <v>100000</v>
      </c>
      <c r="I45" s="22">
        <v>100000</v>
      </c>
      <c r="J45" s="22">
        <v>25000</v>
      </c>
      <c r="K45" s="22"/>
      <c r="L45" s="22">
        <v>75000</v>
      </c>
      <c r="M45" s="22"/>
      <c r="N45" s="22"/>
      <c r="O45" s="22"/>
      <c r="P45" s="22"/>
      <c r="Q45" s="22"/>
      <c r="R45" s="22"/>
      <c r="S45" s="22"/>
      <c r="T45" s="22"/>
      <c r="U45" s="22"/>
      <c r="V45" s="22"/>
      <c r="W45" s="22"/>
    </row>
    <row r="46" ht="31.4" customHeight="1" spans="1:23">
      <c r="A46" s="124" t="s">
        <v>48</v>
      </c>
      <c r="B46" s="115" t="s">
        <v>249</v>
      </c>
      <c r="C46" s="23" t="s">
        <v>226</v>
      </c>
      <c r="D46" s="23" t="s">
        <v>133</v>
      </c>
      <c r="E46" s="23" t="s">
        <v>134</v>
      </c>
      <c r="F46" s="23" t="s">
        <v>243</v>
      </c>
      <c r="G46" s="23" t="s">
        <v>244</v>
      </c>
      <c r="H46" s="22">
        <v>30000</v>
      </c>
      <c r="I46" s="22">
        <v>30000</v>
      </c>
      <c r="J46" s="22">
        <v>7500</v>
      </c>
      <c r="K46" s="22"/>
      <c r="L46" s="22">
        <v>22500</v>
      </c>
      <c r="M46" s="22"/>
      <c r="N46" s="22"/>
      <c r="O46" s="22"/>
      <c r="P46" s="22"/>
      <c r="Q46" s="22"/>
      <c r="R46" s="22"/>
      <c r="S46" s="22"/>
      <c r="T46" s="22"/>
      <c r="U46" s="22"/>
      <c r="V46" s="22"/>
      <c r="W46" s="22"/>
    </row>
    <row r="47" ht="31.4" customHeight="1" spans="1:23">
      <c r="A47" s="124" t="s">
        <v>48</v>
      </c>
      <c r="B47" s="115" t="s">
        <v>249</v>
      </c>
      <c r="C47" s="23" t="s">
        <v>226</v>
      </c>
      <c r="D47" s="23" t="s">
        <v>133</v>
      </c>
      <c r="E47" s="23" t="s">
        <v>134</v>
      </c>
      <c r="F47" s="23" t="s">
        <v>227</v>
      </c>
      <c r="G47" s="23" t="s">
        <v>228</v>
      </c>
      <c r="H47" s="22">
        <v>1089822</v>
      </c>
      <c r="I47" s="22">
        <v>1089822</v>
      </c>
      <c r="J47" s="22">
        <v>272455.5</v>
      </c>
      <c r="K47" s="22"/>
      <c r="L47" s="22">
        <v>817366.5</v>
      </c>
      <c r="M47" s="22"/>
      <c r="N47" s="22"/>
      <c r="O47" s="22"/>
      <c r="P47" s="22"/>
      <c r="Q47" s="22"/>
      <c r="R47" s="22"/>
      <c r="S47" s="22"/>
      <c r="T47" s="22"/>
      <c r="U47" s="22"/>
      <c r="V47" s="22"/>
      <c r="W47" s="22"/>
    </row>
    <row r="48" ht="31.4" customHeight="1" spans="1:23">
      <c r="A48" s="124" t="s">
        <v>48</v>
      </c>
      <c r="B48" s="115" t="s">
        <v>249</v>
      </c>
      <c r="C48" s="23" t="s">
        <v>226</v>
      </c>
      <c r="D48" s="23" t="s">
        <v>133</v>
      </c>
      <c r="E48" s="23" t="s">
        <v>134</v>
      </c>
      <c r="F48" s="23" t="s">
        <v>252</v>
      </c>
      <c r="G48" s="23" t="s">
        <v>253</v>
      </c>
      <c r="H48" s="22">
        <v>35100</v>
      </c>
      <c r="I48" s="22">
        <v>35100</v>
      </c>
      <c r="J48" s="22"/>
      <c r="K48" s="22"/>
      <c r="L48" s="22">
        <v>35100</v>
      </c>
      <c r="M48" s="22"/>
      <c r="N48" s="22"/>
      <c r="O48" s="22"/>
      <c r="P48" s="22"/>
      <c r="Q48" s="22"/>
      <c r="R48" s="22"/>
      <c r="S48" s="22"/>
      <c r="T48" s="22"/>
      <c r="U48" s="22"/>
      <c r="V48" s="22"/>
      <c r="W48" s="22"/>
    </row>
    <row r="49" ht="31.4" customHeight="1" spans="1:23">
      <c r="A49" s="124" t="s">
        <v>48</v>
      </c>
      <c r="B49" s="115" t="s">
        <v>254</v>
      </c>
      <c r="C49" s="23" t="s">
        <v>255</v>
      </c>
      <c r="D49" s="23" t="s">
        <v>133</v>
      </c>
      <c r="E49" s="23" t="s">
        <v>134</v>
      </c>
      <c r="F49" s="23" t="s">
        <v>213</v>
      </c>
      <c r="G49" s="23" t="s">
        <v>214</v>
      </c>
      <c r="H49" s="22">
        <v>21114240</v>
      </c>
      <c r="I49" s="22">
        <v>21114240</v>
      </c>
      <c r="J49" s="22">
        <v>5278560</v>
      </c>
      <c r="K49" s="22"/>
      <c r="L49" s="22">
        <v>15835680</v>
      </c>
      <c r="M49" s="22"/>
      <c r="N49" s="22"/>
      <c r="O49" s="22"/>
      <c r="P49" s="22"/>
      <c r="Q49" s="22"/>
      <c r="R49" s="22"/>
      <c r="S49" s="22"/>
      <c r="T49" s="22"/>
      <c r="U49" s="22"/>
      <c r="V49" s="22"/>
      <c r="W49" s="22"/>
    </row>
    <row r="50" ht="31.4" customHeight="1" spans="1:23">
      <c r="A50" s="124" t="s">
        <v>48</v>
      </c>
      <c r="B50" s="115" t="s">
        <v>254</v>
      </c>
      <c r="C50" s="23" t="s">
        <v>255</v>
      </c>
      <c r="D50" s="23" t="s">
        <v>133</v>
      </c>
      <c r="E50" s="23" t="s">
        <v>134</v>
      </c>
      <c r="F50" s="23" t="s">
        <v>215</v>
      </c>
      <c r="G50" s="23" t="s">
        <v>216</v>
      </c>
      <c r="H50" s="22">
        <v>253560</v>
      </c>
      <c r="I50" s="22">
        <v>253560</v>
      </c>
      <c r="J50" s="22">
        <v>63390</v>
      </c>
      <c r="K50" s="22"/>
      <c r="L50" s="22">
        <v>190170</v>
      </c>
      <c r="M50" s="22"/>
      <c r="N50" s="22"/>
      <c r="O50" s="22"/>
      <c r="P50" s="22"/>
      <c r="Q50" s="22"/>
      <c r="R50" s="22"/>
      <c r="S50" s="22"/>
      <c r="T50" s="22"/>
      <c r="U50" s="22"/>
      <c r="V50" s="22"/>
      <c r="W50" s="22"/>
    </row>
    <row r="51" ht="31.4" customHeight="1" spans="1:23">
      <c r="A51" s="124" t="s">
        <v>48</v>
      </c>
      <c r="B51" s="115" t="s">
        <v>254</v>
      </c>
      <c r="C51" s="23" t="s">
        <v>255</v>
      </c>
      <c r="D51" s="23" t="s">
        <v>133</v>
      </c>
      <c r="E51" s="23" t="s">
        <v>134</v>
      </c>
      <c r="F51" s="23" t="s">
        <v>217</v>
      </c>
      <c r="G51" s="23" t="s">
        <v>218</v>
      </c>
      <c r="H51" s="22">
        <v>1759520</v>
      </c>
      <c r="I51" s="22">
        <v>1759520</v>
      </c>
      <c r="J51" s="22">
        <v>439880</v>
      </c>
      <c r="K51" s="22"/>
      <c r="L51" s="22">
        <v>1319640</v>
      </c>
      <c r="M51" s="22"/>
      <c r="N51" s="22"/>
      <c r="O51" s="22"/>
      <c r="P51" s="22"/>
      <c r="Q51" s="22"/>
      <c r="R51" s="22"/>
      <c r="S51" s="22"/>
      <c r="T51" s="22"/>
      <c r="U51" s="22"/>
      <c r="V51" s="22"/>
      <c r="W51" s="22"/>
    </row>
    <row r="52" ht="31.4" customHeight="1" spans="1:23">
      <c r="A52" s="124" t="s">
        <v>48</v>
      </c>
      <c r="B52" s="115" t="s">
        <v>254</v>
      </c>
      <c r="C52" s="23" t="s">
        <v>255</v>
      </c>
      <c r="D52" s="23" t="s">
        <v>133</v>
      </c>
      <c r="E52" s="23" t="s">
        <v>134</v>
      </c>
      <c r="F52" s="23" t="s">
        <v>256</v>
      </c>
      <c r="G52" s="23" t="s">
        <v>257</v>
      </c>
      <c r="H52" s="22">
        <v>29523780</v>
      </c>
      <c r="I52" s="22">
        <v>29523780</v>
      </c>
      <c r="J52" s="22">
        <v>7380945</v>
      </c>
      <c r="K52" s="22"/>
      <c r="L52" s="22">
        <v>22142835</v>
      </c>
      <c r="M52" s="22"/>
      <c r="N52" s="22"/>
      <c r="O52" s="22"/>
      <c r="P52" s="22"/>
      <c r="Q52" s="22"/>
      <c r="R52" s="22"/>
      <c r="S52" s="22"/>
      <c r="T52" s="22"/>
      <c r="U52" s="22"/>
      <c r="V52" s="22"/>
      <c r="W52" s="22"/>
    </row>
    <row r="53" ht="31.4" customHeight="1" spans="1:23">
      <c r="A53" s="124" t="s">
        <v>48</v>
      </c>
      <c r="B53" s="115" t="s">
        <v>258</v>
      </c>
      <c r="C53" s="23" t="s">
        <v>191</v>
      </c>
      <c r="D53" s="23" t="s">
        <v>110</v>
      </c>
      <c r="E53" s="23" t="s">
        <v>111</v>
      </c>
      <c r="F53" s="23" t="s">
        <v>192</v>
      </c>
      <c r="G53" s="23" t="s">
        <v>193</v>
      </c>
      <c r="H53" s="22">
        <v>7626208.8</v>
      </c>
      <c r="I53" s="22">
        <v>7626208.8</v>
      </c>
      <c r="J53" s="22">
        <v>1906552.2</v>
      </c>
      <c r="K53" s="22"/>
      <c r="L53" s="22">
        <v>5719656.6</v>
      </c>
      <c r="M53" s="22"/>
      <c r="N53" s="22"/>
      <c r="O53" s="22"/>
      <c r="P53" s="22"/>
      <c r="Q53" s="22"/>
      <c r="R53" s="22"/>
      <c r="S53" s="22"/>
      <c r="T53" s="22"/>
      <c r="U53" s="22"/>
      <c r="V53" s="22"/>
      <c r="W53" s="22"/>
    </row>
    <row r="54" ht="31.4" customHeight="1" spans="1:23">
      <c r="A54" s="124" t="s">
        <v>48</v>
      </c>
      <c r="B54" s="115" t="s">
        <v>258</v>
      </c>
      <c r="C54" s="23" t="s">
        <v>191</v>
      </c>
      <c r="D54" s="23" t="s">
        <v>114</v>
      </c>
      <c r="E54" s="23" t="s">
        <v>113</v>
      </c>
      <c r="F54" s="23" t="s">
        <v>194</v>
      </c>
      <c r="G54" s="23" t="s">
        <v>195</v>
      </c>
      <c r="H54" s="22">
        <v>370341.57</v>
      </c>
      <c r="I54" s="22">
        <v>370341.57</v>
      </c>
      <c r="J54" s="22">
        <v>92585.39</v>
      </c>
      <c r="K54" s="22"/>
      <c r="L54" s="22">
        <v>277756.18</v>
      </c>
      <c r="M54" s="22"/>
      <c r="N54" s="22"/>
      <c r="O54" s="22"/>
      <c r="P54" s="22"/>
      <c r="Q54" s="22"/>
      <c r="R54" s="22"/>
      <c r="S54" s="22"/>
      <c r="T54" s="22"/>
      <c r="U54" s="22"/>
      <c r="V54" s="22"/>
      <c r="W54" s="22"/>
    </row>
    <row r="55" ht="31.4" customHeight="1" spans="1:23">
      <c r="A55" s="124" t="s">
        <v>48</v>
      </c>
      <c r="B55" s="115" t="s">
        <v>258</v>
      </c>
      <c r="C55" s="23" t="s">
        <v>191</v>
      </c>
      <c r="D55" s="23" t="s">
        <v>119</v>
      </c>
      <c r="E55" s="23" t="s">
        <v>120</v>
      </c>
      <c r="F55" s="23" t="s">
        <v>196</v>
      </c>
      <c r="G55" s="23" t="s">
        <v>197</v>
      </c>
      <c r="H55" s="22">
        <v>4766380.5</v>
      </c>
      <c r="I55" s="22">
        <v>4766380.5</v>
      </c>
      <c r="J55" s="22">
        <v>1191595.13</v>
      </c>
      <c r="K55" s="22"/>
      <c r="L55" s="22">
        <v>3574785.37</v>
      </c>
      <c r="M55" s="22"/>
      <c r="N55" s="22"/>
      <c r="O55" s="22"/>
      <c r="P55" s="22"/>
      <c r="Q55" s="22"/>
      <c r="R55" s="22"/>
      <c r="S55" s="22"/>
      <c r="T55" s="22"/>
      <c r="U55" s="22"/>
      <c r="V55" s="22"/>
      <c r="W55" s="22"/>
    </row>
    <row r="56" ht="31.4" customHeight="1" spans="1:23">
      <c r="A56" s="124" t="s">
        <v>48</v>
      </c>
      <c r="B56" s="115" t="s">
        <v>258</v>
      </c>
      <c r="C56" s="23" t="s">
        <v>191</v>
      </c>
      <c r="D56" s="23" t="s">
        <v>121</v>
      </c>
      <c r="E56" s="23" t="s">
        <v>122</v>
      </c>
      <c r="F56" s="23" t="s">
        <v>198</v>
      </c>
      <c r="G56" s="23" t="s">
        <v>199</v>
      </c>
      <c r="H56" s="22">
        <v>3685797.72</v>
      </c>
      <c r="I56" s="22">
        <v>3685797.72</v>
      </c>
      <c r="J56" s="22">
        <v>921449.43</v>
      </c>
      <c r="K56" s="22"/>
      <c r="L56" s="22">
        <v>2764348.29</v>
      </c>
      <c r="M56" s="22"/>
      <c r="N56" s="22"/>
      <c r="O56" s="22"/>
      <c r="P56" s="22"/>
      <c r="Q56" s="22"/>
      <c r="R56" s="22"/>
      <c r="S56" s="22"/>
      <c r="T56" s="22"/>
      <c r="U56" s="22"/>
      <c r="V56" s="22"/>
      <c r="W56" s="22"/>
    </row>
    <row r="57" ht="31.4" customHeight="1" spans="1:23">
      <c r="A57" s="124" t="s">
        <v>48</v>
      </c>
      <c r="B57" s="115" t="s">
        <v>258</v>
      </c>
      <c r="C57" s="23" t="s">
        <v>191</v>
      </c>
      <c r="D57" s="23" t="s">
        <v>123</v>
      </c>
      <c r="E57" s="23" t="s">
        <v>124</v>
      </c>
      <c r="F57" s="23" t="s">
        <v>194</v>
      </c>
      <c r="G57" s="23" t="s">
        <v>195</v>
      </c>
      <c r="H57" s="22">
        <v>257985</v>
      </c>
      <c r="I57" s="22">
        <v>257985</v>
      </c>
      <c r="J57" s="22">
        <v>257985</v>
      </c>
      <c r="K57" s="22"/>
      <c r="L57" s="22"/>
      <c r="M57" s="22"/>
      <c r="N57" s="22"/>
      <c r="O57" s="22"/>
      <c r="P57" s="22"/>
      <c r="Q57" s="22"/>
      <c r="R57" s="22"/>
      <c r="S57" s="22"/>
      <c r="T57" s="22"/>
      <c r="U57" s="22"/>
      <c r="V57" s="22"/>
      <c r="W57" s="22"/>
    </row>
    <row r="58" ht="31.4" customHeight="1" spans="1:23">
      <c r="A58" s="124" t="s">
        <v>48</v>
      </c>
      <c r="B58" s="115" t="s">
        <v>259</v>
      </c>
      <c r="C58" s="23" t="s">
        <v>140</v>
      </c>
      <c r="D58" s="23" t="s">
        <v>139</v>
      </c>
      <c r="E58" s="23" t="s">
        <v>140</v>
      </c>
      <c r="F58" s="23" t="s">
        <v>220</v>
      </c>
      <c r="G58" s="23" t="s">
        <v>140</v>
      </c>
      <c r="H58" s="22">
        <v>5524174.03</v>
      </c>
      <c r="I58" s="22">
        <v>5524174.03</v>
      </c>
      <c r="J58" s="22">
        <v>1381043.51</v>
      </c>
      <c r="K58" s="22"/>
      <c r="L58" s="22">
        <v>4143130.52</v>
      </c>
      <c r="M58" s="22"/>
      <c r="N58" s="22"/>
      <c r="O58" s="22"/>
      <c r="P58" s="22"/>
      <c r="Q58" s="22"/>
      <c r="R58" s="22"/>
      <c r="S58" s="22"/>
      <c r="T58" s="22"/>
      <c r="U58" s="22"/>
      <c r="V58" s="22"/>
      <c r="W58" s="22"/>
    </row>
    <row r="59" ht="31.4" customHeight="1" spans="1:23">
      <c r="A59" s="124" t="s">
        <v>48</v>
      </c>
      <c r="B59" s="115" t="s">
        <v>260</v>
      </c>
      <c r="C59" s="23" t="s">
        <v>222</v>
      </c>
      <c r="D59" s="23" t="s">
        <v>133</v>
      </c>
      <c r="E59" s="23" t="s">
        <v>134</v>
      </c>
      <c r="F59" s="23" t="s">
        <v>223</v>
      </c>
      <c r="G59" s="23" t="s">
        <v>224</v>
      </c>
      <c r="H59" s="22">
        <v>33734.4</v>
      </c>
      <c r="I59" s="22">
        <v>33734.4</v>
      </c>
      <c r="J59" s="22">
        <v>8433.6</v>
      </c>
      <c r="K59" s="22"/>
      <c r="L59" s="22">
        <v>25300.8</v>
      </c>
      <c r="M59" s="22"/>
      <c r="N59" s="22"/>
      <c r="O59" s="22"/>
      <c r="P59" s="22"/>
      <c r="Q59" s="22"/>
      <c r="R59" s="22"/>
      <c r="S59" s="22"/>
      <c r="T59" s="22"/>
      <c r="U59" s="22"/>
      <c r="V59" s="22"/>
      <c r="W59" s="22"/>
    </row>
    <row r="60" ht="31.4" customHeight="1" spans="1:23">
      <c r="A60" s="124" t="s">
        <v>48</v>
      </c>
      <c r="B60" s="115" t="s">
        <v>261</v>
      </c>
      <c r="C60" s="23" t="s">
        <v>201</v>
      </c>
      <c r="D60" s="23" t="s">
        <v>133</v>
      </c>
      <c r="E60" s="23" t="s">
        <v>134</v>
      </c>
      <c r="F60" s="23" t="s">
        <v>202</v>
      </c>
      <c r="G60" s="23" t="s">
        <v>203</v>
      </c>
      <c r="H60" s="22">
        <v>1883524.11</v>
      </c>
      <c r="I60" s="22">
        <v>1883524.11</v>
      </c>
      <c r="J60" s="22"/>
      <c r="K60" s="22"/>
      <c r="L60" s="22">
        <v>1883524.11</v>
      </c>
      <c r="M60" s="22"/>
      <c r="N60" s="22"/>
      <c r="O60" s="22"/>
      <c r="P60" s="22"/>
      <c r="Q60" s="22"/>
      <c r="R60" s="22"/>
      <c r="S60" s="22"/>
      <c r="T60" s="22"/>
      <c r="U60" s="22"/>
      <c r="V60" s="22"/>
      <c r="W60" s="22"/>
    </row>
    <row r="61" ht="31.4" customHeight="1" spans="1:23">
      <c r="A61" s="124" t="s">
        <v>48</v>
      </c>
      <c r="B61" s="115" t="s">
        <v>262</v>
      </c>
      <c r="C61" s="23" t="s">
        <v>209</v>
      </c>
      <c r="D61" s="23" t="s">
        <v>133</v>
      </c>
      <c r="E61" s="23" t="s">
        <v>134</v>
      </c>
      <c r="F61" s="23" t="s">
        <v>210</v>
      </c>
      <c r="G61" s="23" t="s">
        <v>209</v>
      </c>
      <c r="H61" s="22">
        <v>1053022</v>
      </c>
      <c r="I61" s="22">
        <v>1053022</v>
      </c>
      <c r="J61" s="22">
        <v>263255.5</v>
      </c>
      <c r="K61" s="22"/>
      <c r="L61" s="22">
        <v>789766.5</v>
      </c>
      <c r="M61" s="22"/>
      <c r="N61" s="22"/>
      <c r="O61" s="22"/>
      <c r="P61" s="22"/>
      <c r="Q61" s="22"/>
      <c r="R61" s="22"/>
      <c r="S61" s="22"/>
      <c r="T61" s="22"/>
      <c r="U61" s="22"/>
      <c r="V61" s="22"/>
      <c r="W61" s="22"/>
    </row>
    <row r="62" ht="31.4" customHeight="1" spans="1:23">
      <c r="A62" s="123" t="s">
        <v>50</v>
      </c>
      <c r="B62" s="23"/>
      <c r="C62" s="23"/>
      <c r="D62" s="23"/>
      <c r="E62" s="23"/>
      <c r="F62" s="23"/>
      <c r="G62" s="23"/>
      <c r="H62" s="22">
        <v>36383890.62</v>
      </c>
      <c r="I62" s="22">
        <v>36383890.62</v>
      </c>
      <c r="J62" s="22">
        <v>8675844</v>
      </c>
      <c r="K62" s="22"/>
      <c r="L62" s="22">
        <v>27708046.62</v>
      </c>
      <c r="M62" s="22"/>
      <c r="N62" s="22"/>
      <c r="O62" s="22"/>
      <c r="P62" s="22"/>
      <c r="Q62" s="22"/>
      <c r="R62" s="22"/>
      <c r="S62" s="22"/>
      <c r="T62" s="22"/>
      <c r="U62" s="22"/>
      <c r="V62" s="22"/>
      <c r="W62" s="22"/>
    </row>
    <row r="63" ht="31.4" customHeight="1" spans="1:23">
      <c r="A63" s="124" t="s">
        <v>50</v>
      </c>
      <c r="B63" s="115" t="s">
        <v>263</v>
      </c>
      <c r="C63" s="23" t="s">
        <v>222</v>
      </c>
      <c r="D63" s="23" t="s">
        <v>133</v>
      </c>
      <c r="E63" s="23" t="s">
        <v>134</v>
      </c>
      <c r="F63" s="23" t="s">
        <v>223</v>
      </c>
      <c r="G63" s="23" t="s">
        <v>224</v>
      </c>
      <c r="H63" s="22">
        <v>84240</v>
      </c>
      <c r="I63" s="22">
        <v>84240</v>
      </c>
      <c r="J63" s="22">
        <v>21060</v>
      </c>
      <c r="K63" s="22"/>
      <c r="L63" s="22">
        <v>63180</v>
      </c>
      <c r="M63" s="22"/>
      <c r="N63" s="22"/>
      <c r="O63" s="22"/>
      <c r="P63" s="22"/>
      <c r="Q63" s="22"/>
      <c r="R63" s="22"/>
      <c r="S63" s="22"/>
      <c r="T63" s="22"/>
      <c r="U63" s="22"/>
      <c r="V63" s="22"/>
      <c r="W63" s="22"/>
    </row>
    <row r="64" ht="31.4" customHeight="1" spans="1:23">
      <c r="A64" s="124" t="s">
        <v>50</v>
      </c>
      <c r="B64" s="115" t="s">
        <v>264</v>
      </c>
      <c r="C64" s="23" t="s">
        <v>255</v>
      </c>
      <c r="D64" s="23" t="s">
        <v>133</v>
      </c>
      <c r="E64" s="23" t="s">
        <v>134</v>
      </c>
      <c r="F64" s="23" t="s">
        <v>213</v>
      </c>
      <c r="G64" s="23" t="s">
        <v>214</v>
      </c>
      <c r="H64" s="22">
        <v>9279372</v>
      </c>
      <c r="I64" s="22">
        <v>9279372</v>
      </c>
      <c r="J64" s="22">
        <v>2319843</v>
      </c>
      <c r="K64" s="22"/>
      <c r="L64" s="22">
        <v>6959529</v>
      </c>
      <c r="M64" s="22"/>
      <c r="N64" s="22"/>
      <c r="O64" s="22"/>
      <c r="P64" s="22"/>
      <c r="Q64" s="22"/>
      <c r="R64" s="22"/>
      <c r="S64" s="22"/>
      <c r="T64" s="22"/>
      <c r="U64" s="22"/>
      <c r="V64" s="22"/>
      <c r="W64" s="22"/>
    </row>
    <row r="65" ht="31.4" customHeight="1" spans="1:23">
      <c r="A65" s="124" t="s">
        <v>50</v>
      </c>
      <c r="B65" s="115" t="s">
        <v>264</v>
      </c>
      <c r="C65" s="23" t="s">
        <v>255</v>
      </c>
      <c r="D65" s="23" t="s">
        <v>133</v>
      </c>
      <c r="E65" s="23" t="s">
        <v>134</v>
      </c>
      <c r="F65" s="23" t="s">
        <v>215</v>
      </c>
      <c r="G65" s="23" t="s">
        <v>216</v>
      </c>
      <c r="H65" s="22">
        <v>828384</v>
      </c>
      <c r="I65" s="22">
        <v>828384</v>
      </c>
      <c r="J65" s="22">
        <v>207096</v>
      </c>
      <c r="K65" s="22"/>
      <c r="L65" s="22">
        <v>621288</v>
      </c>
      <c r="M65" s="22"/>
      <c r="N65" s="22"/>
      <c r="O65" s="22"/>
      <c r="P65" s="22"/>
      <c r="Q65" s="22"/>
      <c r="R65" s="22"/>
      <c r="S65" s="22"/>
      <c r="T65" s="22"/>
      <c r="U65" s="22"/>
      <c r="V65" s="22"/>
      <c r="W65" s="22"/>
    </row>
    <row r="66" ht="31.4" customHeight="1" spans="1:23">
      <c r="A66" s="124" t="s">
        <v>50</v>
      </c>
      <c r="B66" s="115" t="s">
        <v>264</v>
      </c>
      <c r="C66" s="23" t="s">
        <v>255</v>
      </c>
      <c r="D66" s="23" t="s">
        <v>133</v>
      </c>
      <c r="E66" s="23" t="s">
        <v>134</v>
      </c>
      <c r="F66" s="23" t="s">
        <v>217</v>
      </c>
      <c r="G66" s="23" t="s">
        <v>218</v>
      </c>
      <c r="H66" s="22">
        <v>773281</v>
      </c>
      <c r="I66" s="22">
        <v>773281</v>
      </c>
      <c r="J66" s="22">
        <v>193320.25</v>
      </c>
      <c r="K66" s="22"/>
      <c r="L66" s="22">
        <v>579960.75</v>
      </c>
      <c r="M66" s="22"/>
      <c r="N66" s="22"/>
      <c r="O66" s="22"/>
      <c r="P66" s="22"/>
      <c r="Q66" s="22"/>
      <c r="R66" s="22"/>
      <c r="S66" s="22"/>
      <c r="T66" s="22"/>
      <c r="U66" s="22"/>
      <c r="V66" s="22"/>
      <c r="W66" s="22"/>
    </row>
    <row r="67" ht="31.4" customHeight="1" spans="1:23">
      <c r="A67" s="124" t="s">
        <v>50</v>
      </c>
      <c r="B67" s="115" t="s">
        <v>264</v>
      </c>
      <c r="C67" s="23" t="s">
        <v>255</v>
      </c>
      <c r="D67" s="23" t="s">
        <v>133</v>
      </c>
      <c r="E67" s="23" t="s">
        <v>134</v>
      </c>
      <c r="F67" s="23" t="s">
        <v>256</v>
      </c>
      <c r="G67" s="23" t="s">
        <v>257</v>
      </c>
      <c r="H67" s="22">
        <v>12843612</v>
      </c>
      <c r="I67" s="22">
        <v>12843612</v>
      </c>
      <c r="J67" s="22">
        <v>3210903</v>
      </c>
      <c r="K67" s="22"/>
      <c r="L67" s="22">
        <v>9632709</v>
      </c>
      <c r="M67" s="22"/>
      <c r="N67" s="22"/>
      <c r="O67" s="22"/>
      <c r="P67" s="22"/>
      <c r="Q67" s="22"/>
      <c r="R67" s="22"/>
      <c r="S67" s="22"/>
      <c r="T67" s="22"/>
      <c r="U67" s="22"/>
      <c r="V67" s="22"/>
      <c r="W67" s="22"/>
    </row>
    <row r="68" ht="31.4" customHeight="1" spans="1:23">
      <c r="A68" s="124" t="s">
        <v>50</v>
      </c>
      <c r="B68" s="115" t="s">
        <v>265</v>
      </c>
      <c r="C68" s="23" t="s">
        <v>191</v>
      </c>
      <c r="D68" s="23" t="s">
        <v>110</v>
      </c>
      <c r="E68" s="23" t="s">
        <v>111</v>
      </c>
      <c r="F68" s="23" t="s">
        <v>192</v>
      </c>
      <c r="G68" s="23" t="s">
        <v>193</v>
      </c>
      <c r="H68" s="22">
        <v>3389898.12</v>
      </c>
      <c r="I68" s="22">
        <v>3389898.12</v>
      </c>
      <c r="J68" s="22">
        <v>847474.53</v>
      </c>
      <c r="K68" s="22"/>
      <c r="L68" s="22">
        <v>2542423.59</v>
      </c>
      <c r="M68" s="22"/>
      <c r="N68" s="22"/>
      <c r="O68" s="22"/>
      <c r="P68" s="22"/>
      <c r="Q68" s="22"/>
      <c r="R68" s="22"/>
      <c r="S68" s="22"/>
      <c r="T68" s="22"/>
      <c r="U68" s="22"/>
      <c r="V68" s="22"/>
      <c r="W68" s="22"/>
    </row>
    <row r="69" ht="31.4" customHeight="1" spans="1:23">
      <c r="A69" s="124" t="s">
        <v>50</v>
      </c>
      <c r="B69" s="115" t="s">
        <v>265</v>
      </c>
      <c r="C69" s="23" t="s">
        <v>191</v>
      </c>
      <c r="D69" s="23" t="s">
        <v>114</v>
      </c>
      <c r="E69" s="23" t="s">
        <v>113</v>
      </c>
      <c r="F69" s="23" t="s">
        <v>194</v>
      </c>
      <c r="G69" s="23" t="s">
        <v>195</v>
      </c>
      <c r="H69" s="22">
        <v>173828.26</v>
      </c>
      <c r="I69" s="22">
        <v>173828.26</v>
      </c>
      <c r="J69" s="22">
        <v>43457.06</v>
      </c>
      <c r="K69" s="22"/>
      <c r="L69" s="22">
        <v>130371.2</v>
      </c>
      <c r="M69" s="22"/>
      <c r="N69" s="22"/>
      <c r="O69" s="22"/>
      <c r="P69" s="22"/>
      <c r="Q69" s="22"/>
      <c r="R69" s="22"/>
      <c r="S69" s="22"/>
      <c r="T69" s="22"/>
      <c r="U69" s="22"/>
      <c r="V69" s="22"/>
      <c r="W69" s="22"/>
    </row>
    <row r="70" ht="31.4" customHeight="1" spans="1:23">
      <c r="A70" s="124" t="s">
        <v>50</v>
      </c>
      <c r="B70" s="115" t="s">
        <v>265</v>
      </c>
      <c r="C70" s="23" t="s">
        <v>191</v>
      </c>
      <c r="D70" s="23" t="s">
        <v>119</v>
      </c>
      <c r="E70" s="23" t="s">
        <v>120</v>
      </c>
      <c r="F70" s="23" t="s">
        <v>196</v>
      </c>
      <c r="G70" s="23" t="s">
        <v>197</v>
      </c>
      <c r="H70" s="22">
        <v>1546641.02</v>
      </c>
      <c r="I70" s="22">
        <v>1546641.02</v>
      </c>
      <c r="J70" s="22">
        <v>386660.26</v>
      </c>
      <c r="K70" s="22"/>
      <c r="L70" s="22">
        <v>1159980.76</v>
      </c>
      <c r="M70" s="22"/>
      <c r="N70" s="22"/>
      <c r="O70" s="22"/>
      <c r="P70" s="22"/>
      <c r="Q70" s="22"/>
      <c r="R70" s="22"/>
      <c r="S70" s="22"/>
      <c r="T70" s="22"/>
      <c r="U70" s="22"/>
      <c r="V70" s="22"/>
      <c r="W70" s="22"/>
    </row>
    <row r="71" ht="31.4" customHeight="1" spans="1:23">
      <c r="A71" s="124" t="s">
        <v>50</v>
      </c>
      <c r="B71" s="115" t="s">
        <v>265</v>
      </c>
      <c r="C71" s="23" t="s">
        <v>191</v>
      </c>
      <c r="D71" s="23" t="s">
        <v>121</v>
      </c>
      <c r="E71" s="23" t="s">
        <v>122</v>
      </c>
      <c r="F71" s="23" t="s">
        <v>198</v>
      </c>
      <c r="G71" s="23" t="s">
        <v>199</v>
      </c>
      <c r="H71" s="22">
        <v>1263165.55</v>
      </c>
      <c r="I71" s="22">
        <v>1263165.55</v>
      </c>
      <c r="J71" s="22">
        <v>315791.39</v>
      </c>
      <c r="K71" s="22"/>
      <c r="L71" s="22">
        <v>947374.16</v>
      </c>
      <c r="M71" s="22"/>
      <c r="N71" s="22"/>
      <c r="O71" s="22"/>
      <c r="P71" s="22"/>
      <c r="Q71" s="22"/>
      <c r="R71" s="22"/>
      <c r="S71" s="22"/>
      <c r="T71" s="22"/>
      <c r="U71" s="22"/>
      <c r="V71" s="22"/>
      <c r="W71" s="22"/>
    </row>
    <row r="72" ht="31.4" customHeight="1" spans="1:23">
      <c r="A72" s="124" t="s">
        <v>50</v>
      </c>
      <c r="B72" s="115" t="s">
        <v>265</v>
      </c>
      <c r="C72" s="23" t="s">
        <v>191</v>
      </c>
      <c r="D72" s="23" t="s">
        <v>123</v>
      </c>
      <c r="E72" s="23" t="s">
        <v>124</v>
      </c>
      <c r="F72" s="23" t="s">
        <v>194</v>
      </c>
      <c r="G72" s="23" t="s">
        <v>195</v>
      </c>
      <c r="H72" s="22">
        <v>72338.7</v>
      </c>
      <c r="I72" s="22">
        <v>72338.7</v>
      </c>
      <c r="J72" s="22">
        <v>72338.7</v>
      </c>
      <c r="K72" s="22"/>
      <c r="L72" s="22"/>
      <c r="M72" s="22"/>
      <c r="N72" s="22"/>
      <c r="O72" s="22"/>
      <c r="P72" s="22"/>
      <c r="Q72" s="22"/>
      <c r="R72" s="22"/>
      <c r="S72" s="22"/>
      <c r="T72" s="22"/>
      <c r="U72" s="22"/>
      <c r="V72" s="22"/>
      <c r="W72" s="22"/>
    </row>
    <row r="73" ht="31.4" customHeight="1" spans="1:23">
      <c r="A73" s="124" t="s">
        <v>50</v>
      </c>
      <c r="B73" s="115" t="s">
        <v>266</v>
      </c>
      <c r="C73" s="23" t="s">
        <v>140</v>
      </c>
      <c r="D73" s="23" t="s">
        <v>139</v>
      </c>
      <c r="E73" s="23" t="s">
        <v>140</v>
      </c>
      <c r="F73" s="23" t="s">
        <v>220</v>
      </c>
      <c r="G73" s="23" t="s">
        <v>140</v>
      </c>
      <c r="H73" s="22">
        <v>2345287.77</v>
      </c>
      <c r="I73" s="22">
        <v>2345287.77</v>
      </c>
      <c r="J73" s="22">
        <v>586321.94</v>
      </c>
      <c r="K73" s="22"/>
      <c r="L73" s="22">
        <v>1758965.83</v>
      </c>
      <c r="M73" s="22"/>
      <c r="N73" s="22"/>
      <c r="O73" s="22"/>
      <c r="P73" s="22"/>
      <c r="Q73" s="22"/>
      <c r="R73" s="22"/>
      <c r="S73" s="22"/>
      <c r="T73" s="22"/>
      <c r="U73" s="22"/>
      <c r="V73" s="22"/>
      <c r="W73" s="22"/>
    </row>
    <row r="74" ht="31.4" customHeight="1" spans="1:23">
      <c r="A74" s="124" t="s">
        <v>50</v>
      </c>
      <c r="B74" s="115" t="s">
        <v>267</v>
      </c>
      <c r="C74" s="23" t="s">
        <v>201</v>
      </c>
      <c r="D74" s="23" t="s">
        <v>133</v>
      </c>
      <c r="E74" s="23" t="s">
        <v>134</v>
      </c>
      <c r="F74" s="23" t="s">
        <v>202</v>
      </c>
      <c r="G74" s="23" t="s">
        <v>203</v>
      </c>
      <c r="H74" s="22">
        <v>1343451.81</v>
      </c>
      <c r="I74" s="22">
        <v>1343451.81</v>
      </c>
      <c r="J74" s="22"/>
      <c r="K74" s="22"/>
      <c r="L74" s="22">
        <v>1343451.81</v>
      </c>
      <c r="M74" s="22"/>
      <c r="N74" s="22"/>
      <c r="O74" s="22"/>
      <c r="P74" s="22"/>
      <c r="Q74" s="22"/>
      <c r="R74" s="22"/>
      <c r="S74" s="22"/>
      <c r="T74" s="22"/>
      <c r="U74" s="22"/>
      <c r="V74" s="22"/>
      <c r="W74" s="22"/>
    </row>
    <row r="75" ht="31.4" customHeight="1" spans="1:23">
      <c r="A75" s="124" t="s">
        <v>50</v>
      </c>
      <c r="B75" s="115" t="s">
        <v>268</v>
      </c>
      <c r="C75" s="23" t="s">
        <v>209</v>
      </c>
      <c r="D75" s="23" t="s">
        <v>133</v>
      </c>
      <c r="E75" s="23" t="s">
        <v>134</v>
      </c>
      <c r="F75" s="23" t="s">
        <v>210</v>
      </c>
      <c r="G75" s="23" t="s">
        <v>209</v>
      </c>
      <c r="H75" s="22">
        <v>474492.98</v>
      </c>
      <c r="I75" s="22">
        <v>474492.98</v>
      </c>
      <c r="J75" s="22">
        <v>118623.25</v>
      </c>
      <c r="K75" s="22"/>
      <c r="L75" s="22">
        <v>355869.73</v>
      </c>
      <c r="M75" s="22"/>
      <c r="N75" s="22"/>
      <c r="O75" s="22"/>
      <c r="P75" s="22"/>
      <c r="Q75" s="22"/>
      <c r="R75" s="22"/>
      <c r="S75" s="22"/>
      <c r="T75" s="22"/>
      <c r="U75" s="22"/>
      <c r="V75" s="22"/>
      <c r="W75" s="22"/>
    </row>
    <row r="76" ht="31.4" customHeight="1" spans="1:23">
      <c r="A76" s="124" t="s">
        <v>50</v>
      </c>
      <c r="B76" s="115" t="s">
        <v>269</v>
      </c>
      <c r="C76" s="23" t="s">
        <v>226</v>
      </c>
      <c r="D76" s="23" t="s">
        <v>108</v>
      </c>
      <c r="E76" s="23" t="s">
        <v>109</v>
      </c>
      <c r="F76" s="23" t="s">
        <v>227</v>
      </c>
      <c r="G76" s="23" t="s">
        <v>228</v>
      </c>
      <c r="H76" s="22">
        <v>33480</v>
      </c>
      <c r="I76" s="22">
        <v>33480</v>
      </c>
      <c r="J76" s="22">
        <v>8370</v>
      </c>
      <c r="K76" s="22"/>
      <c r="L76" s="22">
        <v>25110</v>
      </c>
      <c r="M76" s="22"/>
      <c r="N76" s="22"/>
      <c r="O76" s="22"/>
      <c r="P76" s="22"/>
      <c r="Q76" s="22"/>
      <c r="R76" s="22"/>
      <c r="S76" s="22"/>
      <c r="T76" s="22"/>
      <c r="U76" s="22"/>
      <c r="V76" s="22"/>
      <c r="W76" s="22"/>
    </row>
    <row r="77" ht="31.4" customHeight="1" spans="1:23">
      <c r="A77" s="124" t="s">
        <v>50</v>
      </c>
      <c r="B77" s="115" t="s">
        <v>269</v>
      </c>
      <c r="C77" s="23" t="s">
        <v>226</v>
      </c>
      <c r="D77" s="23" t="s">
        <v>133</v>
      </c>
      <c r="E77" s="23" t="s">
        <v>134</v>
      </c>
      <c r="F77" s="23" t="s">
        <v>229</v>
      </c>
      <c r="G77" s="23" t="s">
        <v>230</v>
      </c>
      <c r="H77" s="22">
        <v>554078.92</v>
      </c>
      <c r="I77" s="22">
        <v>554078.92</v>
      </c>
      <c r="J77" s="22"/>
      <c r="K77" s="22"/>
      <c r="L77" s="22">
        <v>554078.92</v>
      </c>
      <c r="M77" s="22"/>
      <c r="N77" s="22"/>
      <c r="O77" s="22"/>
      <c r="P77" s="22"/>
      <c r="Q77" s="22"/>
      <c r="R77" s="22"/>
      <c r="S77" s="22"/>
      <c r="T77" s="22"/>
      <c r="U77" s="22"/>
      <c r="V77" s="22"/>
      <c r="W77" s="22"/>
    </row>
    <row r="78" ht="31.4" customHeight="1" spans="1:23">
      <c r="A78" s="124" t="s">
        <v>50</v>
      </c>
      <c r="B78" s="115" t="s">
        <v>269</v>
      </c>
      <c r="C78" s="23" t="s">
        <v>226</v>
      </c>
      <c r="D78" s="23" t="s">
        <v>133</v>
      </c>
      <c r="E78" s="23" t="s">
        <v>134</v>
      </c>
      <c r="F78" s="23" t="s">
        <v>233</v>
      </c>
      <c r="G78" s="23" t="s">
        <v>234</v>
      </c>
      <c r="H78" s="22">
        <v>47000</v>
      </c>
      <c r="I78" s="22">
        <v>47000</v>
      </c>
      <c r="J78" s="22">
        <v>11750</v>
      </c>
      <c r="K78" s="22"/>
      <c r="L78" s="22">
        <v>35250</v>
      </c>
      <c r="M78" s="22"/>
      <c r="N78" s="22"/>
      <c r="O78" s="22"/>
      <c r="P78" s="22"/>
      <c r="Q78" s="22"/>
      <c r="R78" s="22"/>
      <c r="S78" s="22"/>
      <c r="T78" s="22"/>
      <c r="U78" s="22"/>
      <c r="V78" s="22"/>
      <c r="W78" s="22"/>
    </row>
    <row r="79" ht="31.4" customHeight="1" spans="1:23">
      <c r="A79" s="124" t="s">
        <v>50</v>
      </c>
      <c r="B79" s="115" t="s">
        <v>269</v>
      </c>
      <c r="C79" s="23" t="s">
        <v>226</v>
      </c>
      <c r="D79" s="23" t="s">
        <v>133</v>
      </c>
      <c r="E79" s="23" t="s">
        <v>134</v>
      </c>
      <c r="F79" s="23" t="s">
        <v>235</v>
      </c>
      <c r="G79" s="23" t="s">
        <v>236</v>
      </c>
      <c r="H79" s="22">
        <v>93000</v>
      </c>
      <c r="I79" s="22">
        <v>93000</v>
      </c>
      <c r="J79" s="22">
        <v>23250</v>
      </c>
      <c r="K79" s="22"/>
      <c r="L79" s="22">
        <v>69750</v>
      </c>
      <c r="M79" s="22"/>
      <c r="N79" s="22"/>
      <c r="O79" s="22"/>
      <c r="P79" s="22"/>
      <c r="Q79" s="22"/>
      <c r="R79" s="22"/>
      <c r="S79" s="22"/>
      <c r="T79" s="22"/>
      <c r="U79" s="22"/>
      <c r="V79" s="22"/>
      <c r="W79" s="22"/>
    </row>
    <row r="80" ht="31.4" customHeight="1" spans="1:23">
      <c r="A80" s="124" t="s">
        <v>50</v>
      </c>
      <c r="B80" s="115" t="s">
        <v>269</v>
      </c>
      <c r="C80" s="23" t="s">
        <v>226</v>
      </c>
      <c r="D80" s="23" t="s">
        <v>133</v>
      </c>
      <c r="E80" s="23" t="s">
        <v>134</v>
      </c>
      <c r="F80" s="23" t="s">
        <v>237</v>
      </c>
      <c r="G80" s="23" t="s">
        <v>238</v>
      </c>
      <c r="H80" s="22">
        <v>75000</v>
      </c>
      <c r="I80" s="22">
        <v>75000</v>
      </c>
      <c r="J80" s="22">
        <v>18750</v>
      </c>
      <c r="K80" s="22"/>
      <c r="L80" s="22">
        <v>56250</v>
      </c>
      <c r="M80" s="22"/>
      <c r="N80" s="22"/>
      <c r="O80" s="22"/>
      <c r="P80" s="22"/>
      <c r="Q80" s="22"/>
      <c r="R80" s="22"/>
      <c r="S80" s="22"/>
      <c r="T80" s="22"/>
      <c r="U80" s="22"/>
      <c r="V80" s="22"/>
      <c r="W80" s="22"/>
    </row>
    <row r="81" ht="31.4" customHeight="1" spans="1:23">
      <c r="A81" s="124" t="s">
        <v>50</v>
      </c>
      <c r="B81" s="115" t="s">
        <v>269</v>
      </c>
      <c r="C81" s="23" t="s">
        <v>226</v>
      </c>
      <c r="D81" s="23" t="s">
        <v>133</v>
      </c>
      <c r="E81" s="23" t="s">
        <v>134</v>
      </c>
      <c r="F81" s="23" t="s">
        <v>239</v>
      </c>
      <c r="G81" s="23" t="s">
        <v>240</v>
      </c>
      <c r="H81" s="22">
        <v>290000</v>
      </c>
      <c r="I81" s="22">
        <v>290000</v>
      </c>
      <c r="J81" s="22">
        <v>72500</v>
      </c>
      <c r="K81" s="22"/>
      <c r="L81" s="22">
        <v>217500</v>
      </c>
      <c r="M81" s="22"/>
      <c r="N81" s="22"/>
      <c r="O81" s="22"/>
      <c r="P81" s="22"/>
      <c r="Q81" s="22"/>
      <c r="R81" s="22"/>
      <c r="S81" s="22"/>
      <c r="T81" s="22"/>
      <c r="U81" s="22"/>
      <c r="V81" s="22"/>
      <c r="W81" s="22"/>
    </row>
    <row r="82" ht="31.4" customHeight="1" spans="1:23">
      <c r="A82" s="124" t="s">
        <v>50</v>
      </c>
      <c r="B82" s="115" t="s">
        <v>269</v>
      </c>
      <c r="C82" s="23" t="s">
        <v>226</v>
      </c>
      <c r="D82" s="23" t="s">
        <v>133</v>
      </c>
      <c r="E82" s="23" t="s">
        <v>134</v>
      </c>
      <c r="F82" s="23" t="s">
        <v>241</v>
      </c>
      <c r="G82" s="23" t="s">
        <v>242</v>
      </c>
      <c r="H82" s="22">
        <v>320000</v>
      </c>
      <c r="I82" s="22">
        <v>320000</v>
      </c>
      <c r="J82" s="22">
        <v>80000</v>
      </c>
      <c r="K82" s="22"/>
      <c r="L82" s="22">
        <v>240000</v>
      </c>
      <c r="M82" s="22"/>
      <c r="N82" s="22"/>
      <c r="O82" s="22"/>
      <c r="P82" s="22"/>
      <c r="Q82" s="22"/>
      <c r="R82" s="22"/>
      <c r="S82" s="22"/>
      <c r="T82" s="22"/>
      <c r="U82" s="22"/>
      <c r="V82" s="22"/>
      <c r="W82" s="22"/>
    </row>
    <row r="83" ht="31.4" customHeight="1" spans="1:23">
      <c r="A83" s="124" t="s">
        <v>50</v>
      </c>
      <c r="B83" s="115" t="s">
        <v>269</v>
      </c>
      <c r="C83" s="23" t="s">
        <v>226</v>
      </c>
      <c r="D83" s="23" t="s">
        <v>133</v>
      </c>
      <c r="E83" s="23" t="s">
        <v>134</v>
      </c>
      <c r="F83" s="23" t="s">
        <v>227</v>
      </c>
      <c r="G83" s="23" t="s">
        <v>228</v>
      </c>
      <c r="H83" s="22">
        <v>553338.49</v>
      </c>
      <c r="I83" s="22">
        <v>553338.49</v>
      </c>
      <c r="J83" s="22">
        <v>138334.62</v>
      </c>
      <c r="K83" s="22"/>
      <c r="L83" s="22">
        <v>415003.87</v>
      </c>
      <c r="M83" s="22"/>
      <c r="N83" s="22"/>
      <c r="O83" s="22"/>
      <c r="P83" s="22"/>
      <c r="Q83" s="22"/>
      <c r="R83" s="22"/>
      <c r="S83" s="22"/>
      <c r="T83" s="22"/>
      <c r="U83" s="22"/>
      <c r="V83" s="22"/>
      <c r="W83" s="22"/>
    </row>
    <row r="84" ht="31.4" customHeight="1" spans="1:23">
      <c r="A84" s="123" t="s">
        <v>52</v>
      </c>
      <c r="B84" s="23"/>
      <c r="C84" s="23"/>
      <c r="D84" s="23"/>
      <c r="E84" s="23"/>
      <c r="F84" s="23"/>
      <c r="G84" s="23"/>
      <c r="H84" s="22">
        <v>28939009.06</v>
      </c>
      <c r="I84" s="22">
        <v>28939009.06</v>
      </c>
      <c r="J84" s="22">
        <v>6865284.3</v>
      </c>
      <c r="K84" s="22"/>
      <c r="L84" s="22">
        <v>22073724.76</v>
      </c>
      <c r="M84" s="22"/>
      <c r="N84" s="22"/>
      <c r="O84" s="22"/>
      <c r="P84" s="22"/>
      <c r="Q84" s="22"/>
      <c r="R84" s="22"/>
      <c r="S84" s="22"/>
      <c r="T84" s="22"/>
      <c r="U84" s="22"/>
      <c r="V84" s="22"/>
      <c r="W84" s="22"/>
    </row>
    <row r="85" ht="31.4" customHeight="1" spans="1:23">
      <c r="A85" s="124" t="s">
        <v>52</v>
      </c>
      <c r="B85" s="115" t="s">
        <v>270</v>
      </c>
      <c r="C85" s="23" t="s">
        <v>222</v>
      </c>
      <c r="D85" s="23" t="s">
        <v>133</v>
      </c>
      <c r="E85" s="23" t="s">
        <v>134</v>
      </c>
      <c r="F85" s="23" t="s">
        <v>223</v>
      </c>
      <c r="G85" s="23" t="s">
        <v>224</v>
      </c>
      <c r="H85" s="22">
        <v>11746.8</v>
      </c>
      <c r="I85" s="22">
        <v>11746.8</v>
      </c>
      <c r="J85" s="22">
        <v>2936.7</v>
      </c>
      <c r="K85" s="22"/>
      <c r="L85" s="22">
        <v>8810.1</v>
      </c>
      <c r="M85" s="22"/>
      <c r="N85" s="22"/>
      <c r="O85" s="22"/>
      <c r="P85" s="22"/>
      <c r="Q85" s="22"/>
      <c r="R85" s="22"/>
      <c r="S85" s="22"/>
      <c r="T85" s="22"/>
      <c r="U85" s="22"/>
      <c r="V85" s="22"/>
      <c r="W85" s="22"/>
    </row>
    <row r="86" ht="31.4" customHeight="1" spans="1:23">
      <c r="A86" s="124" t="s">
        <v>52</v>
      </c>
      <c r="B86" s="115" t="s">
        <v>271</v>
      </c>
      <c r="C86" s="23" t="s">
        <v>255</v>
      </c>
      <c r="D86" s="23" t="s">
        <v>133</v>
      </c>
      <c r="E86" s="23" t="s">
        <v>134</v>
      </c>
      <c r="F86" s="23" t="s">
        <v>213</v>
      </c>
      <c r="G86" s="23" t="s">
        <v>214</v>
      </c>
      <c r="H86" s="22">
        <v>7166556</v>
      </c>
      <c r="I86" s="22">
        <v>7166556</v>
      </c>
      <c r="J86" s="22">
        <v>1791639</v>
      </c>
      <c r="K86" s="22"/>
      <c r="L86" s="22">
        <v>5374917</v>
      </c>
      <c r="M86" s="22"/>
      <c r="N86" s="22"/>
      <c r="O86" s="22"/>
      <c r="P86" s="22"/>
      <c r="Q86" s="22"/>
      <c r="R86" s="22"/>
      <c r="S86" s="22"/>
      <c r="T86" s="22"/>
      <c r="U86" s="22"/>
      <c r="V86" s="22"/>
      <c r="W86" s="22"/>
    </row>
    <row r="87" ht="31.4" customHeight="1" spans="1:23">
      <c r="A87" s="124" t="s">
        <v>52</v>
      </c>
      <c r="B87" s="115" t="s">
        <v>271</v>
      </c>
      <c r="C87" s="23" t="s">
        <v>255</v>
      </c>
      <c r="D87" s="23" t="s">
        <v>133</v>
      </c>
      <c r="E87" s="23" t="s">
        <v>134</v>
      </c>
      <c r="F87" s="23" t="s">
        <v>215</v>
      </c>
      <c r="G87" s="23" t="s">
        <v>216</v>
      </c>
      <c r="H87" s="22">
        <v>612828</v>
      </c>
      <c r="I87" s="22">
        <v>612828</v>
      </c>
      <c r="J87" s="22">
        <v>153207</v>
      </c>
      <c r="K87" s="22"/>
      <c r="L87" s="22">
        <v>459621</v>
      </c>
      <c r="M87" s="22"/>
      <c r="N87" s="22"/>
      <c r="O87" s="22"/>
      <c r="P87" s="22"/>
      <c r="Q87" s="22"/>
      <c r="R87" s="22"/>
      <c r="S87" s="22"/>
      <c r="T87" s="22"/>
      <c r="U87" s="22"/>
      <c r="V87" s="22"/>
      <c r="W87" s="22"/>
    </row>
    <row r="88" ht="31.4" customHeight="1" spans="1:23">
      <c r="A88" s="124" t="s">
        <v>52</v>
      </c>
      <c r="B88" s="115" t="s">
        <v>271</v>
      </c>
      <c r="C88" s="23" t="s">
        <v>255</v>
      </c>
      <c r="D88" s="23" t="s">
        <v>133</v>
      </c>
      <c r="E88" s="23" t="s">
        <v>134</v>
      </c>
      <c r="F88" s="23" t="s">
        <v>217</v>
      </c>
      <c r="G88" s="23" t="s">
        <v>218</v>
      </c>
      <c r="H88" s="22">
        <v>597213</v>
      </c>
      <c r="I88" s="22">
        <v>597213</v>
      </c>
      <c r="J88" s="22">
        <v>149303.25</v>
      </c>
      <c r="K88" s="22"/>
      <c r="L88" s="22">
        <v>447909.75</v>
      </c>
      <c r="M88" s="22"/>
      <c r="N88" s="22"/>
      <c r="O88" s="22"/>
      <c r="P88" s="22"/>
      <c r="Q88" s="22"/>
      <c r="R88" s="22"/>
      <c r="S88" s="22"/>
      <c r="T88" s="22"/>
      <c r="U88" s="22"/>
      <c r="V88" s="22"/>
      <c r="W88" s="22"/>
    </row>
    <row r="89" ht="31.4" customHeight="1" spans="1:23">
      <c r="A89" s="124" t="s">
        <v>52</v>
      </c>
      <c r="B89" s="115" t="s">
        <v>271</v>
      </c>
      <c r="C89" s="23" t="s">
        <v>255</v>
      </c>
      <c r="D89" s="23" t="s">
        <v>133</v>
      </c>
      <c r="E89" s="23" t="s">
        <v>134</v>
      </c>
      <c r="F89" s="23" t="s">
        <v>256</v>
      </c>
      <c r="G89" s="23" t="s">
        <v>257</v>
      </c>
      <c r="H89" s="22">
        <v>10560312</v>
      </c>
      <c r="I89" s="22">
        <v>10560312</v>
      </c>
      <c r="J89" s="22">
        <v>2640078</v>
      </c>
      <c r="K89" s="22"/>
      <c r="L89" s="22">
        <v>7920234</v>
      </c>
      <c r="M89" s="22"/>
      <c r="N89" s="22"/>
      <c r="O89" s="22"/>
      <c r="P89" s="22"/>
      <c r="Q89" s="22"/>
      <c r="R89" s="22"/>
      <c r="S89" s="22"/>
      <c r="T89" s="22"/>
      <c r="U89" s="22"/>
      <c r="V89" s="22"/>
      <c r="W89" s="22"/>
    </row>
    <row r="90" ht="31.4" customHeight="1" spans="1:23">
      <c r="A90" s="124" t="s">
        <v>52</v>
      </c>
      <c r="B90" s="115" t="s">
        <v>272</v>
      </c>
      <c r="C90" s="23" t="s">
        <v>191</v>
      </c>
      <c r="D90" s="23" t="s">
        <v>110</v>
      </c>
      <c r="E90" s="23" t="s">
        <v>111</v>
      </c>
      <c r="F90" s="23" t="s">
        <v>192</v>
      </c>
      <c r="G90" s="23" t="s">
        <v>193</v>
      </c>
      <c r="H90" s="22">
        <v>2694276.65</v>
      </c>
      <c r="I90" s="22">
        <v>2694276.65</v>
      </c>
      <c r="J90" s="22">
        <v>673569.16</v>
      </c>
      <c r="K90" s="22"/>
      <c r="L90" s="22">
        <v>2020707.49</v>
      </c>
      <c r="M90" s="22"/>
      <c r="N90" s="22"/>
      <c r="O90" s="22"/>
      <c r="P90" s="22"/>
      <c r="Q90" s="22"/>
      <c r="R90" s="22"/>
      <c r="S90" s="22"/>
      <c r="T90" s="22"/>
      <c r="U90" s="22"/>
      <c r="V90" s="22"/>
      <c r="W90" s="22"/>
    </row>
    <row r="91" ht="31.4" customHeight="1" spans="1:23">
      <c r="A91" s="124" t="s">
        <v>52</v>
      </c>
      <c r="B91" s="115" t="s">
        <v>272</v>
      </c>
      <c r="C91" s="23" t="s">
        <v>191</v>
      </c>
      <c r="D91" s="23" t="s">
        <v>114</v>
      </c>
      <c r="E91" s="23" t="s">
        <v>113</v>
      </c>
      <c r="F91" s="23" t="s">
        <v>194</v>
      </c>
      <c r="G91" s="23" t="s">
        <v>195</v>
      </c>
      <c r="H91" s="22">
        <v>138034.85</v>
      </c>
      <c r="I91" s="22">
        <v>138034.85</v>
      </c>
      <c r="J91" s="22">
        <v>34508.72</v>
      </c>
      <c r="K91" s="22"/>
      <c r="L91" s="22">
        <v>103526.13</v>
      </c>
      <c r="M91" s="22"/>
      <c r="N91" s="22"/>
      <c r="O91" s="22"/>
      <c r="P91" s="22"/>
      <c r="Q91" s="22"/>
      <c r="R91" s="22"/>
      <c r="S91" s="22"/>
      <c r="T91" s="22"/>
      <c r="U91" s="22"/>
      <c r="V91" s="22"/>
      <c r="W91" s="22"/>
    </row>
    <row r="92" ht="31.4" customHeight="1" spans="1:23">
      <c r="A92" s="124" t="s">
        <v>52</v>
      </c>
      <c r="B92" s="115" t="s">
        <v>272</v>
      </c>
      <c r="C92" s="23" t="s">
        <v>191</v>
      </c>
      <c r="D92" s="23" t="s">
        <v>119</v>
      </c>
      <c r="E92" s="23" t="s">
        <v>120</v>
      </c>
      <c r="F92" s="23" t="s">
        <v>196</v>
      </c>
      <c r="G92" s="23" t="s">
        <v>197</v>
      </c>
      <c r="H92" s="22">
        <v>1296620.64</v>
      </c>
      <c r="I92" s="22">
        <v>1296620.64</v>
      </c>
      <c r="J92" s="22">
        <v>324155.16</v>
      </c>
      <c r="K92" s="22"/>
      <c r="L92" s="22">
        <v>972465.48</v>
      </c>
      <c r="M92" s="22"/>
      <c r="N92" s="22"/>
      <c r="O92" s="22"/>
      <c r="P92" s="22"/>
      <c r="Q92" s="22"/>
      <c r="R92" s="22"/>
      <c r="S92" s="22"/>
      <c r="T92" s="22"/>
      <c r="U92" s="22"/>
      <c r="V92" s="22"/>
      <c r="W92" s="22"/>
    </row>
    <row r="93" ht="31.4" customHeight="1" spans="1:23">
      <c r="A93" s="124" t="s">
        <v>52</v>
      </c>
      <c r="B93" s="115" t="s">
        <v>272</v>
      </c>
      <c r="C93" s="23" t="s">
        <v>191</v>
      </c>
      <c r="D93" s="23" t="s">
        <v>121</v>
      </c>
      <c r="E93" s="23" t="s">
        <v>122</v>
      </c>
      <c r="F93" s="23" t="s">
        <v>198</v>
      </c>
      <c r="G93" s="23" t="s">
        <v>199</v>
      </c>
      <c r="H93" s="22">
        <v>976074.91</v>
      </c>
      <c r="I93" s="22">
        <v>976074.91</v>
      </c>
      <c r="J93" s="22">
        <v>244018.73</v>
      </c>
      <c r="K93" s="22"/>
      <c r="L93" s="22">
        <v>732056.18</v>
      </c>
      <c r="M93" s="22"/>
      <c r="N93" s="22"/>
      <c r="O93" s="22"/>
      <c r="P93" s="22"/>
      <c r="Q93" s="22"/>
      <c r="R93" s="22"/>
      <c r="S93" s="22"/>
      <c r="T93" s="22"/>
      <c r="U93" s="22"/>
      <c r="V93" s="22"/>
      <c r="W93" s="22"/>
    </row>
    <row r="94" ht="31.4" customHeight="1" spans="1:23">
      <c r="A94" s="124" t="s">
        <v>52</v>
      </c>
      <c r="B94" s="115" t="s">
        <v>272</v>
      </c>
      <c r="C94" s="23" t="s">
        <v>191</v>
      </c>
      <c r="D94" s="23" t="s">
        <v>123</v>
      </c>
      <c r="E94" s="23" t="s">
        <v>124</v>
      </c>
      <c r="F94" s="23" t="s">
        <v>194</v>
      </c>
      <c r="G94" s="23" t="s">
        <v>195</v>
      </c>
      <c r="H94" s="22">
        <v>96196.8</v>
      </c>
      <c r="I94" s="22">
        <v>96196.8</v>
      </c>
      <c r="J94" s="22">
        <v>96196.8</v>
      </c>
      <c r="K94" s="22"/>
      <c r="L94" s="22"/>
      <c r="M94" s="22"/>
      <c r="N94" s="22"/>
      <c r="O94" s="22"/>
      <c r="P94" s="22"/>
      <c r="Q94" s="22"/>
      <c r="R94" s="22"/>
      <c r="S94" s="22"/>
      <c r="T94" s="22"/>
      <c r="U94" s="22"/>
      <c r="V94" s="22"/>
      <c r="W94" s="22"/>
    </row>
    <row r="95" ht="31.4" customHeight="1" spans="1:23">
      <c r="A95" s="124" t="s">
        <v>52</v>
      </c>
      <c r="B95" s="115" t="s">
        <v>273</v>
      </c>
      <c r="C95" s="23" t="s">
        <v>140</v>
      </c>
      <c r="D95" s="23" t="s">
        <v>139</v>
      </c>
      <c r="E95" s="23" t="s">
        <v>140</v>
      </c>
      <c r="F95" s="23" t="s">
        <v>220</v>
      </c>
      <c r="G95" s="23" t="s">
        <v>140</v>
      </c>
      <c r="H95" s="22">
        <v>1748690.73</v>
      </c>
      <c r="I95" s="22">
        <v>1748690.73</v>
      </c>
      <c r="J95" s="22">
        <v>437172.68</v>
      </c>
      <c r="K95" s="22"/>
      <c r="L95" s="22">
        <v>1311518.05</v>
      </c>
      <c r="M95" s="22"/>
      <c r="N95" s="22"/>
      <c r="O95" s="22"/>
      <c r="P95" s="22"/>
      <c r="Q95" s="22"/>
      <c r="R95" s="22"/>
      <c r="S95" s="22"/>
      <c r="T95" s="22"/>
      <c r="U95" s="22"/>
      <c r="V95" s="22"/>
      <c r="W95" s="22"/>
    </row>
    <row r="96" ht="31.4" customHeight="1" spans="1:23">
      <c r="A96" s="124" t="s">
        <v>52</v>
      </c>
      <c r="B96" s="115" t="s">
        <v>274</v>
      </c>
      <c r="C96" s="23" t="s">
        <v>201</v>
      </c>
      <c r="D96" s="23" t="s">
        <v>133</v>
      </c>
      <c r="E96" s="23" t="s">
        <v>134</v>
      </c>
      <c r="F96" s="23" t="s">
        <v>202</v>
      </c>
      <c r="G96" s="23" t="s">
        <v>203</v>
      </c>
      <c r="H96" s="22">
        <v>1051640.57</v>
      </c>
      <c r="I96" s="22">
        <v>1051640.57</v>
      </c>
      <c r="J96" s="22"/>
      <c r="K96" s="22"/>
      <c r="L96" s="22">
        <v>1051640.57</v>
      </c>
      <c r="M96" s="22"/>
      <c r="N96" s="22"/>
      <c r="O96" s="22"/>
      <c r="P96" s="22"/>
      <c r="Q96" s="22"/>
      <c r="R96" s="22"/>
      <c r="S96" s="22"/>
      <c r="T96" s="22"/>
      <c r="U96" s="22"/>
      <c r="V96" s="22"/>
      <c r="W96" s="22"/>
    </row>
    <row r="97" ht="31.4" customHeight="1" spans="1:23">
      <c r="A97" s="124" t="s">
        <v>52</v>
      </c>
      <c r="B97" s="115" t="s">
        <v>275</v>
      </c>
      <c r="C97" s="23" t="s">
        <v>209</v>
      </c>
      <c r="D97" s="23" t="s">
        <v>133</v>
      </c>
      <c r="E97" s="23" t="s">
        <v>134</v>
      </c>
      <c r="F97" s="23" t="s">
        <v>210</v>
      </c>
      <c r="G97" s="23" t="s">
        <v>209</v>
      </c>
      <c r="H97" s="22">
        <v>378738.18</v>
      </c>
      <c r="I97" s="22">
        <v>378738.18</v>
      </c>
      <c r="J97" s="22">
        <v>94684.55</v>
      </c>
      <c r="K97" s="22"/>
      <c r="L97" s="22">
        <v>284053.63</v>
      </c>
      <c r="M97" s="22"/>
      <c r="N97" s="22"/>
      <c r="O97" s="22"/>
      <c r="P97" s="22"/>
      <c r="Q97" s="22"/>
      <c r="R97" s="22"/>
      <c r="S97" s="22"/>
      <c r="T97" s="22"/>
      <c r="U97" s="22"/>
      <c r="V97" s="22"/>
      <c r="W97" s="22"/>
    </row>
    <row r="98" ht="31.4" customHeight="1" spans="1:23">
      <c r="A98" s="124" t="s">
        <v>52</v>
      </c>
      <c r="B98" s="115" t="s">
        <v>276</v>
      </c>
      <c r="C98" s="23" t="s">
        <v>226</v>
      </c>
      <c r="D98" s="23" t="s">
        <v>108</v>
      </c>
      <c r="E98" s="23" t="s">
        <v>109</v>
      </c>
      <c r="F98" s="23" t="s">
        <v>227</v>
      </c>
      <c r="G98" s="23" t="s">
        <v>228</v>
      </c>
      <c r="H98" s="22">
        <v>34020</v>
      </c>
      <c r="I98" s="22">
        <v>34020</v>
      </c>
      <c r="J98" s="22">
        <v>8505</v>
      </c>
      <c r="K98" s="22"/>
      <c r="L98" s="22">
        <v>25515</v>
      </c>
      <c r="M98" s="22"/>
      <c r="N98" s="22"/>
      <c r="O98" s="22"/>
      <c r="P98" s="22"/>
      <c r="Q98" s="22"/>
      <c r="R98" s="22"/>
      <c r="S98" s="22"/>
      <c r="T98" s="22"/>
      <c r="U98" s="22"/>
      <c r="V98" s="22"/>
      <c r="W98" s="22"/>
    </row>
    <row r="99" ht="31.4" customHeight="1" spans="1:23">
      <c r="A99" s="124" t="s">
        <v>52</v>
      </c>
      <c r="B99" s="115" t="s">
        <v>276</v>
      </c>
      <c r="C99" s="23" t="s">
        <v>226</v>
      </c>
      <c r="D99" s="23" t="s">
        <v>133</v>
      </c>
      <c r="E99" s="23" t="s">
        <v>134</v>
      </c>
      <c r="F99" s="23" t="s">
        <v>229</v>
      </c>
      <c r="G99" s="23" t="s">
        <v>230</v>
      </c>
      <c r="H99" s="22">
        <v>714821.75</v>
      </c>
      <c r="I99" s="22">
        <v>714821.75</v>
      </c>
      <c r="J99" s="22"/>
      <c r="K99" s="22"/>
      <c r="L99" s="22">
        <v>714821.75</v>
      </c>
      <c r="M99" s="22"/>
      <c r="N99" s="22"/>
      <c r="O99" s="22"/>
      <c r="P99" s="22"/>
      <c r="Q99" s="22"/>
      <c r="R99" s="22"/>
      <c r="S99" s="22"/>
      <c r="T99" s="22"/>
      <c r="U99" s="22"/>
      <c r="V99" s="22"/>
      <c r="W99" s="22"/>
    </row>
    <row r="100" ht="31.4" customHeight="1" spans="1:23">
      <c r="A100" s="124" t="s">
        <v>52</v>
      </c>
      <c r="B100" s="115" t="s">
        <v>276</v>
      </c>
      <c r="C100" s="23" t="s">
        <v>226</v>
      </c>
      <c r="D100" s="23" t="s">
        <v>133</v>
      </c>
      <c r="E100" s="23" t="s">
        <v>134</v>
      </c>
      <c r="F100" s="23" t="s">
        <v>231</v>
      </c>
      <c r="G100" s="23" t="s">
        <v>232</v>
      </c>
      <c r="H100" s="22">
        <v>10000</v>
      </c>
      <c r="I100" s="22">
        <v>10000</v>
      </c>
      <c r="J100" s="22">
        <v>2500</v>
      </c>
      <c r="K100" s="22"/>
      <c r="L100" s="22">
        <v>7500</v>
      </c>
      <c r="M100" s="22"/>
      <c r="N100" s="22"/>
      <c r="O100" s="22"/>
      <c r="P100" s="22"/>
      <c r="Q100" s="22"/>
      <c r="R100" s="22"/>
      <c r="S100" s="22"/>
      <c r="T100" s="22"/>
      <c r="U100" s="22"/>
      <c r="V100" s="22"/>
      <c r="W100" s="22"/>
    </row>
    <row r="101" ht="31.4" customHeight="1" spans="1:23">
      <c r="A101" s="124" t="s">
        <v>52</v>
      </c>
      <c r="B101" s="115" t="s">
        <v>276</v>
      </c>
      <c r="C101" s="23" t="s">
        <v>226</v>
      </c>
      <c r="D101" s="23" t="s">
        <v>133</v>
      </c>
      <c r="E101" s="23" t="s">
        <v>134</v>
      </c>
      <c r="F101" s="23" t="s">
        <v>233</v>
      </c>
      <c r="G101" s="23" t="s">
        <v>234</v>
      </c>
      <c r="H101" s="22">
        <v>52000</v>
      </c>
      <c r="I101" s="22">
        <v>52000</v>
      </c>
      <c r="J101" s="22">
        <v>13000</v>
      </c>
      <c r="K101" s="22"/>
      <c r="L101" s="22">
        <v>39000</v>
      </c>
      <c r="M101" s="22"/>
      <c r="N101" s="22"/>
      <c r="O101" s="22"/>
      <c r="P101" s="22"/>
      <c r="Q101" s="22"/>
      <c r="R101" s="22"/>
      <c r="S101" s="22"/>
      <c r="T101" s="22"/>
      <c r="U101" s="22"/>
      <c r="V101" s="22"/>
      <c r="W101" s="22"/>
    </row>
    <row r="102" ht="31.4" customHeight="1" spans="1:23">
      <c r="A102" s="124" t="s">
        <v>52</v>
      </c>
      <c r="B102" s="115" t="s">
        <v>276</v>
      </c>
      <c r="C102" s="23" t="s">
        <v>226</v>
      </c>
      <c r="D102" s="23" t="s">
        <v>133</v>
      </c>
      <c r="E102" s="23" t="s">
        <v>134</v>
      </c>
      <c r="F102" s="23" t="s">
        <v>235</v>
      </c>
      <c r="G102" s="23" t="s">
        <v>236</v>
      </c>
      <c r="H102" s="22">
        <v>88000</v>
      </c>
      <c r="I102" s="22">
        <v>88000</v>
      </c>
      <c r="J102" s="22">
        <v>22000</v>
      </c>
      <c r="K102" s="22"/>
      <c r="L102" s="22">
        <v>66000</v>
      </c>
      <c r="M102" s="22"/>
      <c r="N102" s="22"/>
      <c r="O102" s="22"/>
      <c r="P102" s="22"/>
      <c r="Q102" s="22"/>
      <c r="R102" s="22"/>
      <c r="S102" s="22"/>
      <c r="T102" s="22"/>
      <c r="U102" s="22"/>
      <c r="V102" s="22"/>
      <c r="W102" s="22"/>
    </row>
    <row r="103" ht="31.4" customHeight="1" spans="1:23">
      <c r="A103" s="124" t="s">
        <v>52</v>
      </c>
      <c r="B103" s="115" t="s">
        <v>276</v>
      </c>
      <c r="C103" s="23" t="s">
        <v>226</v>
      </c>
      <c r="D103" s="23" t="s">
        <v>133</v>
      </c>
      <c r="E103" s="23" t="s">
        <v>134</v>
      </c>
      <c r="F103" s="23" t="s">
        <v>237</v>
      </c>
      <c r="G103" s="23" t="s">
        <v>238</v>
      </c>
      <c r="H103" s="22">
        <v>65000</v>
      </c>
      <c r="I103" s="22">
        <v>65000</v>
      </c>
      <c r="J103" s="22">
        <v>16250</v>
      </c>
      <c r="K103" s="22"/>
      <c r="L103" s="22">
        <v>48750</v>
      </c>
      <c r="M103" s="22"/>
      <c r="N103" s="22"/>
      <c r="O103" s="22"/>
      <c r="P103" s="22"/>
      <c r="Q103" s="22"/>
      <c r="R103" s="22"/>
      <c r="S103" s="22"/>
      <c r="T103" s="22"/>
      <c r="U103" s="22"/>
      <c r="V103" s="22"/>
      <c r="W103" s="22"/>
    </row>
    <row r="104" ht="31.4" customHeight="1" spans="1:23">
      <c r="A104" s="124" t="s">
        <v>52</v>
      </c>
      <c r="B104" s="115" t="s">
        <v>276</v>
      </c>
      <c r="C104" s="23" t="s">
        <v>226</v>
      </c>
      <c r="D104" s="23" t="s">
        <v>133</v>
      </c>
      <c r="E104" s="23" t="s">
        <v>134</v>
      </c>
      <c r="F104" s="23" t="s">
        <v>239</v>
      </c>
      <c r="G104" s="23" t="s">
        <v>240</v>
      </c>
      <c r="H104" s="22">
        <v>210000</v>
      </c>
      <c r="I104" s="22">
        <v>210000</v>
      </c>
      <c r="J104" s="22">
        <v>52500</v>
      </c>
      <c r="K104" s="22"/>
      <c r="L104" s="22">
        <v>157500</v>
      </c>
      <c r="M104" s="22"/>
      <c r="N104" s="22"/>
      <c r="O104" s="22"/>
      <c r="P104" s="22"/>
      <c r="Q104" s="22"/>
      <c r="R104" s="22"/>
      <c r="S104" s="22"/>
      <c r="T104" s="22"/>
      <c r="U104" s="22"/>
      <c r="V104" s="22"/>
      <c r="W104" s="22"/>
    </row>
    <row r="105" ht="31.4" customHeight="1" spans="1:23">
      <c r="A105" s="124" t="s">
        <v>52</v>
      </c>
      <c r="B105" s="115" t="s">
        <v>276</v>
      </c>
      <c r="C105" s="23" t="s">
        <v>226</v>
      </c>
      <c r="D105" s="23" t="s">
        <v>133</v>
      </c>
      <c r="E105" s="23" t="s">
        <v>134</v>
      </c>
      <c r="F105" s="23" t="s">
        <v>241</v>
      </c>
      <c r="G105" s="23" t="s">
        <v>242</v>
      </c>
      <c r="H105" s="22">
        <v>57500</v>
      </c>
      <c r="I105" s="22">
        <v>57500</v>
      </c>
      <c r="J105" s="22">
        <v>14375</v>
      </c>
      <c r="K105" s="22"/>
      <c r="L105" s="22">
        <v>43125</v>
      </c>
      <c r="M105" s="22"/>
      <c r="N105" s="22"/>
      <c r="O105" s="22"/>
      <c r="P105" s="22"/>
      <c r="Q105" s="22"/>
      <c r="R105" s="22"/>
      <c r="S105" s="22"/>
      <c r="T105" s="22"/>
      <c r="U105" s="22"/>
      <c r="V105" s="22"/>
      <c r="W105" s="22"/>
    </row>
    <row r="106" ht="31.4" customHeight="1" spans="1:23">
      <c r="A106" s="124" t="s">
        <v>52</v>
      </c>
      <c r="B106" s="115" t="s">
        <v>276</v>
      </c>
      <c r="C106" s="23" t="s">
        <v>226</v>
      </c>
      <c r="D106" s="23" t="s">
        <v>133</v>
      </c>
      <c r="E106" s="23" t="s">
        <v>134</v>
      </c>
      <c r="F106" s="23" t="s">
        <v>227</v>
      </c>
      <c r="G106" s="23" t="s">
        <v>228</v>
      </c>
      <c r="H106" s="22">
        <v>378738.18</v>
      </c>
      <c r="I106" s="22">
        <v>378738.18</v>
      </c>
      <c r="J106" s="22">
        <v>94684.55</v>
      </c>
      <c r="K106" s="22"/>
      <c r="L106" s="22">
        <v>284053.63</v>
      </c>
      <c r="M106" s="22"/>
      <c r="N106" s="22"/>
      <c r="O106" s="22"/>
      <c r="P106" s="22"/>
      <c r="Q106" s="22"/>
      <c r="R106" s="22"/>
      <c r="S106" s="22"/>
      <c r="T106" s="22"/>
      <c r="U106" s="22"/>
      <c r="V106" s="22"/>
      <c r="W106" s="22"/>
    </row>
    <row r="107" ht="31.4" customHeight="1" spans="1:23">
      <c r="A107" s="123" t="s">
        <v>54</v>
      </c>
      <c r="B107" s="23"/>
      <c r="C107" s="23"/>
      <c r="D107" s="23"/>
      <c r="E107" s="23"/>
      <c r="F107" s="23"/>
      <c r="G107" s="23"/>
      <c r="H107" s="22">
        <v>35404493.9</v>
      </c>
      <c r="I107" s="22">
        <v>35404493.9</v>
      </c>
      <c r="J107" s="22">
        <v>8481935.8</v>
      </c>
      <c r="K107" s="22"/>
      <c r="L107" s="22">
        <v>26922558.1</v>
      </c>
      <c r="M107" s="22"/>
      <c r="N107" s="22"/>
      <c r="O107" s="22"/>
      <c r="P107" s="22"/>
      <c r="Q107" s="22"/>
      <c r="R107" s="22"/>
      <c r="S107" s="22"/>
      <c r="T107" s="22"/>
      <c r="U107" s="22"/>
      <c r="V107" s="22"/>
      <c r="W107" s="22"/>
    </row>
    <row r="108" ht="31.4" customHeight="1" spans="1:23">
      <c r="A108" s="124" t="s">
        <v>54</v>
      </c>
      <c r="B108" s="115" t="s">
        <v>277</v>
      </c>
      <c r="C108" s="23" t="s">
        <v>191</v>
      </c>
      <c r="D108" s="23" t="s">
        <v>110</v>
      </c>
      <c r="E108" s="23" t="s">
        <v>111</v>
      </c>
      <c r="F108" s="23" t="s">
        <v>192</v>
      </c>
      <c r="G108" s="23" t="s">
        <v>193</v>
      </c>
      <c r="H108" s="22">
        <v>3277493.65</v>
      </c>
      <c r="I108" s="22">
        <v>3277493.65</v>
      </c>
      <c r="J108" s="22">
        <v>819373.41</v>
      </c>
      <c r="K108" s="22"/>
      <c r="L108" s="22">
        <v>2458120.24</v>
      </c>
      <c r="M108" s="22"/>
      <c r="N108" s="22"/>
      <c r="O108" s="22"/>
      <c r="P108" s="22"/>
      <c r="Q108" s="22"/>
      <c r="R108" s="22"/>
      <c r="S108" s="22"/>
      <c r="T108" s="22"/>
      <c r="U108" s="22"/>
      <c r="V108" s="22"/>
      <c r="W108" s="22"/>
    </row>
    <row r="109" ht="31.4" customHeight="1" spans="1:23">
      <c r="A109" s="124" t="s">
        <v>54</v>
      </c>
      <c r="B109" s="115" t="s">
        <v>277</v>
      </c>
      <c r="C109" s="23" t="s">
        <v>191</v>
      </c>
      <c r="D109" s="23" t="s">
        <v>114</v>
      </c>
      <c r="E109" s="23" t="s">
        <v>113</v>
      </c>
      <c r="F109" s="23" t="s">
        <v>194</v>
      </c>
      <c r="G109" s="23" t="s">
        <v>195</v>
      </c>
      <c r="H109" s="22">
        <v>167341.43</v>
      </c>
      <c r="I109" s="22">
        <v>167341.43</v>
      </c>
      <c r="J109" s="22">
        <v>41835.36</v>
      </c>
      <c r="K109" s="22"/>
      <c r="L109" s="22">
        <v>125506.07</v>
      </c>
      <c r="M109" s="22"/>
      <c r="N109" s="22"/>
      <c r="O109" s="22"/>
      <c r="P109" s="22"/>
      <c r="Q109" s="22"/>
      <c r="R109" s="22"/>
      <c r="S109" s="22"/>
      <c r="T109" s="22"/>
      <c r="U109" s="22"/>
      <c r="V109" s="22"/>
      <c r="W109" s="22"/>
    </row>
    <row r="110" ht="31.4" customHeight="1" spans="1:23">
      <c r="A110" s="124" t="s">
        <v>54</v>
      </c>
      <c r="B110" s="115" t="s">
        <v>277</v>
      </c>
      <c r="C110" s="23" t="s">
        <v>191</v>
      </c>
      <c r="D110" s="23" t="s">
        <v>119</v>
      </c>
      <c r="E110" s="23" t="s">
        <v>120</v>
      </c>
      <c r="F110" s="23" t="s">
        <v>196</v>
      </c>
      <c r="G110" s="23" t="s">
        <v>197</v>
      </c>
      <c r="H110" s="22">
        <v>1761652.84</v>
      </c>
      <c r="I110" s="22">
        <v>1761652.84</v>
      </c>
      <c r="J110" s="22">
        <v>440413.21</v>
      </c>
      <c r="K110" s="22"/>
      <c r="L110" s="22">
        <v>1321239.63</v>
      </c>
      <c r="M110" s="22"/>
      <c r="N110" s="22"/>
      <c r="O110" s="22"/>
      <c r="P110" s="22"/>
      <c r="Q110" s="22"/>
      <c r="R110" s="22"/>
      <c r="S110" s="22"/>
      <c r="T110" s="22"/>
      <c r="U110" s="22"/>
      <c r="V110" s="22"/>
      <c r="W110" s="22"/>
    </row>
    <row r="111" ht="31.4" customHeight="1" spans="1:23">
      <c r="A111" s="124" t="s">
        <v>54</v>
      </c>
      <c r="B111" s="115" t="s">
        <v>277</v>
      </c>
      <c r="C111" s="23" t="s">
        <v>191</v>
      </c>
      <c r="D111" s="23" t="s">
        <v>119</v>
      </c>
      <c r="E111" s="23" t="s">
        <v>120</v>
      </c>
      <c r="F111" s="23" t="s">
        <v>278</v>
      </c>
      <c r="G111" s="23" t="s">
        <v>279</v>
      </c>
      <c r="H111" s="22">
        <v>67340.28</v>
      </c>
      <c r="I111" s="22">
        <v>67340.28</v>
      </c>
      <c r="J111" s="22">
        <v>16835.07</v>
      </c>
      <c r="K111" s="22"/>
      <c r="L111" s="22">
        <v>50505.21</v>
      </c>
      <c r="M111" s="22"/>
      <c r="N111" s="22"/>
      <c r="O111" s="22"/>
      <c r="P111" s="22"/>
      <c r="Q111" s="22"/>
      <c r="R111" s="22"/>
      <c r="S111" s="22"/>
      <c r="T111" s="22"/>
      <c r="U111" s="22"/>
      <c r="V111" s="22"/>
      <c r="W111" s="22"/>
    </row>
    <row r="112" ht="31.4" customHeight="1" spans="1:23">
      <c r="A112" s="124" t="s">
        <v>54</v>
      </c>
      <c r="B112" s="115" t="s">
        <v>277</v>
      </c>
      <c r="C112" s="23" t="s">
        <v>191</v>
      </c>
      <c r="D112" s="23" t="s">
        <v>121</v>
      </c>
      <c r="E112" s="23" t="s">
        <v>122</v>
      </c>
      <c r="F112" s="23" t="s">
        <v>198</v>
      </c>
      <c r="G112" s="23" t="s">
        <v>199</v>
      </c>
      <c r="H112" s="22">
        <v>1050178.16</v>
      </c>
      <c r="I112" s="22">
        <v>1050178.16</v>
      </c>
      <c r="J112" s="22">
        <v>262544.54</v>
      </c>
      <c r="K112" s="22"/>
      <c r="L112" s="22">
        <v>787633.62</v>
      </c>
      <c r="M112" s="22"/>
      <c r="N112" s="22"/>
      <c r="O112" s="22"/>
      <c r="P112" s="22"/>
      <c r="Q112" s="22"/>
      <c r="R112" s="22"/>
      <c r="S112" s="22"/>
      <c r="T112" s="22"/>
      <c r="U112" s="22"/>
      <c r="V112" s="22"/>
      <c r="W112" s="22"/>
    </row>
    <row r="113" ht="31.4" customHeight="1" spans="1:23">
      <c r="A113" s="124" t="s">
        <v>54</v>
      </c>
      <c r="B113" s="115" t="s">
        <v>277</v>
      </c>
      <c r="C113" s="23" t="s">
        <v>191</v>
      </c>
      <c r="D113" s="23" t="s">
        <v>123</v>
      </c>
      <c r="E113" s="23" t="s">
        <v>124</v>
      </c>
      <c r="F113" s="23" t="s">
        <v>194</v>
      </c>
      <c r="G113" s="23" t="s">
        <v>195</v>
      </c>
      <c r="H113" s="22">
        <v>64260</v>
      </c>
      <c r="I113" s="22">
        <v>64260</v>
      </c>
      <c r="J113" s="22">
        <v>64260</v>
      </c>
      <c r="K113" s="22"/>
      <c r="L113" s="22"/>
      <c r="M113" s="22"/>
      <c r="N113" s="22"/>
      <c r="O113" s="22"/>
      <c r="P113" s="22"/>
      <c r="Q113" s="22"/>
      <c r="R113" s="22"/>
      <c r="S113" s="22"/>
      <c r="T113" s="22"/>
      <c r="U113" s="22"/>
      <c r="V113" s="22"/>
      <c r="W113" s="22"/>
    </row>
    <row r="114" ht="31.4" customHeight="1" spans="1:23">
      <c r="A114" s="124" t="s">
        <v>54</v>
      </c>
      <c r="B114" s="115" t="s">
        <v>280</v>
      </c>
      <c r="C114" s="23" t="s">
        <v>222</v>
      </c>
      <c r="D114" s="23" t="s">
        <v>133</v>
      </c>
      <c r="E114" s="23" t="s">
        <v>134</v>
      </c>
      <c r="F114" s="23" t="s">
        <v>223</v>
      </c>
      <c r="G114" s="23" t="s">
        <v>224</v>
      </c>
      <c r="H114" s="22">
        <v>63436.8</v>
      </c>
      <c r="I114" s="22">
        <v>63436.8</v>
      </c>
      <c r="J114" s="22">
        <v>15859.2</v>
      </c>
      <c r="K114" s="22"/>
      <c r="L114" s="22">
        <v>47577.6</v>
      </c>
      <c r="M114" s="22"/>
      <c r="N114" s="22"/>
      <c r="O114" s="22"/>
      <c r="P114" s="22"/>
      <c r="Q114" s="22"/>
      <c r="R114" s="22"/>
      <c r="S114" s="22"/>
      <c r="T114" s="22"/>
      <c r="U114" s="22"/>
      <c r="V114" s="22"/>
      <c r="W114" s="22"/>
    </row>
    <row r="115" ht="31.4" customHeight="1" spans="1:23">
      <c r="A115" s="124" t="s">
        <v>54</v>
      </c>
      <c r="B115" s="115" t="s">
        <v>281</v>
      </c>
      <c r="C115" s="23" t="s">
        <v>255</v>
      </c>
      <c r="D115" s="23" t="s">
        <v>133</v>
      </c>
      <c r="E115" s="23" t="s">
        <v>134</v>
      </c>
      <c r="F115" s="23" t="s">
        <v>213</v>
      </c>
      <c r="G115" s="23" t="s">
        <v>214</v>
      </c>
      <c r="H115" s="22">
        <v>9547243.2</v>
      </c>
      <c r="I115" s="22">
        <v>9547243.2</v>
      </c>
      <c r="J115" s="22">
        <v>2386810.8</v>
      </c>
      <c r="K115" s="22"/>
      <c r="L115" s="22">
        <v>7160432.4</v>
      </c>
      <c r="M115" s="22"/>
      <c r="N115" s="22"/>
      <c r="O115" s="22"/>
      <c r="P115" s="22"/>
      <c r="Q115" s="22"/>
      <c r="R115" s="22"/>
      <c r="S115" s="22"/>
      <c r="T115" s="22"/>
      <c r="U115" s="22"/>
      <c r="V115" s="22"/>
      <c r="W115" s="22"/>
    </row>
    <row r="116" ht="31.4" customHeight="1" spans="1:23">
      <c r="A116" s="124" t="s">
        <v>54</v>
      </c>
      <c r="B116" s="115" t="s">
        <v>281</v>
      </c>
      <c r="C116" s="23" t="s">
        <v>255</v>
      </c>
      <c r="D116" s="23" t="s">
        <v>133</v>
      </c>
      <c r="E116" s="23" t="s">
        <v>134</v>
      </c>
      <c r="F116" s="23" t="s">
        <v>215</v>
      </c>
      <c r="G116" s="23" t="s">
        <v>216</v>
      </c>
      <c r="H116" s="22">
        <v>513564</v>
      </c>
      <c r="I116" s="22">
        <v>513564</v>
      </c>
      <c r="J116" s="22">
        <v>128391</v>
      </c>
      <c r="K116" s="22"/>
      <c r="L116" s="22">
        <v>385173</v>
      </c>
      <c r="M116" s="22"/>
      <c r="N116" s="22"/>
      <c r="O116" s="22"/>
      <c r="P116" s="22"/>
      <c r="Q116" s="22"/>
      <c r="R116" s="22"/>
      <c r="S116" s="22"/>
      <c r="T116" s="22"/>
      <c r="U116" s="22"/>
      <c r="V116" s="22"/>
      <c r="W116" s="22"/>
    </row>
    <row r="117" ht="31.4" customHeight="1" spans="1:23">
      <c r="A117" s="124" t="s">
        <v>54</v>
      </c>
      <c r="B117" s="115" t="s">
        <v>281</v>
      </c>
      <c r="C117" s="23" t="s">
        <v>255</v>
      </c>
      <c r="D117" s="23" t="s">
        <v>133</v>
      </c>
      <c r="E117" s="23" t="s">
        <v>134</v>
      </c>
      <c r="F117" s="23" t="s">
        <v>217</v>
      </c>
      <c r="G117" s="23" t="s">
        <v>218</v>
      </c>
      <c r="H117" s="22">
        <v>795603.6</v>
      </c>
      <c r="I117" s="22">
        <v>795603.6</v>
      </c>
      <c r="J117" s="22">
        <v>198900.9</v>
      </c>
      <c r="K117" s="22"/>
      <c r="L117" s="22">
        <v>596702.7</v>
      </c>
      <c r="M117" s="22"/>
      <c r="N117" s="22"/>
      <c r="O117" s="22"/>
      <c r="P117" s="22"/>
      <c r="Q117" s="22"/>
      <c r="R117" s="22"/>
      <c r="S117" s="22"/>
      <c r="T117" s="22"/>
      <c r="U117" s="22"/>
      <c r="V117" s="22"/>
      <c r="W117" s="22"/>
    </row>
    <row r="118" ht="31.4" customHeight="1" spans="1:23">
      <c r="A118" s="124" t="s">
        <v>54</v>
      </c>
      <c r="B118" s="115" t="s">
        <v>281</v>
      </c>
      <c r="C118" s="23" t="s">
        <v>255</v>
      </c>
      <c r="D118" s="23" t="s">
        <v>133</v>
      </c>
      <c r="E118" s="23" t="s">
        <v>134</v>
      </c>
      <c r="F118" s="23" t="s">
        <v>256</v>
      </c>
      <c r="G118" s="23" t="s">
        <v>257</v>
      </c>
      <c r="H118" s="22">
        <v>12200604</v>
      </c>
      <c r="I118" s="22">
        <v>12200604</v>
      </c>
      <c r="J118" s="22">
        <v>3050151</v>
      </c>
      <c r="K118" s="22"/>
      <c r="L118" s="22">
        <v>9150453</v>
      </c>
      <c r="M118" s="22"/>
      <c r="N118" s="22"/>
      <c r="O118" s="22"/>
      <c r="P118" s="22"/>
      <c r="Q118" s="22"/>
      <c r="R118" s="22"/>
      <c r="S118" s="22"/>
      <c r="T118" s="22"/>
      <c r="U118" s="22"/>
      <c r="V118" s="22"/>
      <c r="W118" s="22"/>
    </row>
    <row r="119" ht="31.4" customHeight="1" spans="1:23">
      <c r="A119" s="124" t="s">
        <v>54</v>
      </c>
      <c r="B119" s="115" t="s">
        <v>282</v>
      </c>
      <c r="C119" s="23" t="s">
        <v>140</v>
      </c>
      <c r="D119" s="23" t="s">
        <v>139</v>
      </c>
      <c r="E119" s="23" t="s">
        <v>140</v>
      </c>
      <c r="F119" s="23" t="s">
        <v>220</v>
      </c>
      <c r="G119" s="23" t="s">
        <v>140</v>
      </c>
      <c r="H119" s="22">
        <v>2343279.1</v>
      </c>
      <c r="I119" s="22">
        <v>2343279.1</v>
      </c>
      <c r="J119" s="22">
        <v>585819.78</v>
      </c>
      <c r="K119" s="22"/>
      <c r="L119" s="22">
        <v>1757459.32</v>
      </c>
      <c r="M119" s="22"/>
      <c r="N119" s="22"/>
      <c r="O119" s="22"/>
      <c r="P119" s="22"/>
      <c r="Q119" s="22"/>
      <c r="R119" s="22"/>
      <c r="S119" s="22"/>
      <c r="T119" s="22"/>
      <c r="U119" s="22"/>
      <c r="V119" s="22"/>
      <c r="W119" s="22"/>
    </row>
    <row r="120" ht="31.4" customHeight="1" spans="1:23">
      <c r="A120" s="124" t="s">
        <v>54</v>
      </c>
      <c r="B120" s="115" t="s">
        <v>283</v>
      </c>
      <c r="C120" s="23" t="s">
        <v>201</v>
      </c>
      <c r="D120" s="23" t="s">
        <v>133</v>
      </c>
      <c r="E120" s="23" t="s">
        <v>134</v>
      </c>
      <c r="F120" s="23" t="s">
        <v>202</v>
      </c>
      <c r="G120" s="23" t="s">
        <v>203</v>
      </c>
      <c r="H120" s="22">
        <v>1095250</v>
      </c>
      <c r="I120" s="22">
        <v>1095250</v>
      </c>
      <c r="J120" s="22"/>
      <c r="K120" s="22"/>
      <c r="L120" s="22">
        <v>1095250</v>
      </c>
      <c r="M120" s="22"/>
      <c r="N120" s="22"/>
      <c r="O120" s="22"/>
      <c r="P120" s="22"/>
      <c r="Q120" s="22"/>
      <c r="R120" s="22"/>
      <c r="S120" s="22"/>
      <c r="T120" s="22"/>
      <c r="U120" s="22"/>
      <c r="V120" s="22"/>
      <c r="W120" s="22"/>
    </row>
    <row r="121" ht="31.4" customHeight="1" spans="1:23">
      <c r="A121" s="124" t="s">
        <v>54</v>
      </c>
      <c r="B121" s="115" t="s">
        <v>284</v>
      </c>
      <c r="C121" s="23" t="s">
        <v>209</v>
      </c>
      <c r="D121" s="23" t="s">
        <v>133</v>
      </c>
      <c r="E121" s="23" t="s">
        <v>134</v>
      </c>
      <c r="F121" s="23" t="s">
        <v>210</v>
      </c>
      <c r="G121" s="23" t="s">
        <v>209</v>
      </c>
      <c r="H121" s="22">
        <v>461140.3</v>
      </c>
      <c r="I121" s="22">
        <v>461140.3</v>
      </c>
      <c r="J121" s="22">
        <v>115285.08</v>
      </c>
      <c r="K121" s="22"/>
      <c r="L121" s="22">
        <v>345855.22</v>
      </c>
      <c r="M121" s="22"/>
      <c r="N121" s="22"/>
      <c r="O121" s="22"/>
      <c r="P121" s="22"/>
      <c r="Q121" s="22"/>
      <c r="R121" s="22"/>
      <c r="S121" s="22"/>
      <c r="T121" s="22"/>
      <c r="U121" s="22"/>
      <c r="V121" s="22"/>
      <c r="W121" s="22"/>
    </row>
    <row r="122" ht="31.4" customHeight="1" spans="1:23">
      <c r="A122" s="124" t="s">
        <v>54</v>
      </c>
      <c r="B122" s="115" t="s">
        <v>285</v>
      </c>
      <c r="C122" s="23" t="s">
        <v>226</v>
      </c>
      <c r="D122" s="23" t="s">
        <v>108</v>
      </c>
      <c r="E122" s="23" t="s">
        <v>109</v>
      </c>
      <c r="F122" s="23" t="s">
        <v>227</v>
      </c>
      <c r="G122" s="23" t="s">
        <v>228</v>
      </c>
      <c r="H122" s="22">
        <v>33840</v>
      </c>
      <c r="I122" s="22">
        <v>33840</v>
      </c>
      <c r="J122" s="22">
        <v>8460</v>
      </c>
      <c r="K122" s="22"/>
      <c r="L122" s="22">
        <v>25380</v>
      </c>
      <c r="M122" s="22"/>
      <c r="N122" s="22"/>
      <c r="O122" s="22"/>
      <c r="P122" s="22"/>
      <c r="Q122" s="22"/>
      <c r="R122" s="22"/>
      <c r="S122" s="22"/>
      <c r="T122" s="22"/>
      <c r="U122" s="22"/>
      <c r="V122" s="22"/>
      <c r="W122" s="22"/>
    </row>
    <row r="123" ht="31.4" customHeight="1" spans="1:23">
      <c r="A123" s="124" t="s">
        <v>54</v>
      </c>
      <c r="B123" s="115" t="s">
        <v>285</v>
      </c>
      <c r="C123" s="23" t="s">
        <v>226</v>
      </c>
      <c r="D123" s="23" t="s">
        <v>133</v>
      </c>
      <c r="E123" s="23" t="s">
        <v>134</v>
      </c>
      <c r="F123" s="23" t="s">
        <v>229</v>
      </c>
      <c r="G123" s="23" t="s">
        <v>230</v>
      </c>
      <c r="H123" s="22">
        <v>574280.73</v>
      </c>
      <c r="I123" s="22">
        <v>574280.73</v>
      </c>
      <c r="J123" s="22"/>
      <c r="K123" s="22"/>
      <c r="L123" s="22">
        <v>574280.73</v>
      </c>
      <c r="M123" s="22"/>
      <c r="N123" s="22"/>
      <c r="O123" s="22"/>
      <c r="P123" s="22"/>
      <c r="Q123" s="22"/>
      <c r="R123" s="22"/>
      <c r="S123" s="22"/>
      <c r="T123" s="22"/>
      <c r="U123" s="22"/>
      <c r="V123" s="22"/>
      <c r="W123" s="22"/>
    </row>
    <row r="124" ht="31.4" customHeight="1" spans="1:23">
      <c r="A124" s="124" t="s">
        <v>54</v>
      </c>
      <c r="B124" s="115" t="s">
        <v>285</v>
      </c>
      <c r="C124" s="23" t="s">
        <v>226</v>
      </c>
      <c r="D124" s="23" t="s">
        <v>133</v>
      </c>
      <c r="E124" s="23" t="s">
        <v>134</v>
      </c>
      <c r="F124" s="23" t="s">
        <v>233</v>
      </c>
      <c r="G124" s="23" t="s">
        <v>234</v>
      </c>
      <c r="H124" s="22">
        <v>40000</v>
      </c>
      <c r="I124" s="22">
        <v>40000</v>
      </c>
      <c r="J124" s="22">
        <v>10000</v>
      </c>
      <c r="K124" s="22"/>
      <c r="L124" s="22">
        <v>30000</v>
      </c>
      <c r="M124" s="22"/>
      <c r="N124" s="22"/>
      <c r="O124" s="22"/>
      <c r="P124" s="22"/>
      <c r="Q124" s="22"/>
      <c r="R124" s="22"/>
      <c r="S124" s="22"/>
      <c r="T124" s="22"/>
      <c r="U124" s="22"/>
      <c r="V124" s="22"/>
      <c r="W124" s="22"/>
    </row>
    <row r="125" ht="31.4" customHeight="1" spans="1:23">
      <c r="A125" s="124" t="s">
        <v>54</v>
      </c>
      <c r="B125" s="115" t="s">
        <v>285</v>
      </c>
      <c r="C125" s="23" t="s">
        <v>226</v>
      </c>
      <c r="D125" s="23" t="s">
        <v>133</v>
      </c>
      <c r="E125" s="23" t="s">
        <v>134</v>
      </c>
      <c r="F125" s="23" t="s">
        <v>235</v>
      </c>
      <c r="G125" s="23" t="s">
        <v>236</v>
      </c>
      <c r="H125" s="22">
        <v>80000</v>
      </c>
      <c r="I125" s="22">
        <v>80000</v>
      </c>
      <c r="J125" s="22">
        <v>20000</v>
      </c>
      <c r="K125" s="22"/>
      <c r="L125" s="22">
        <v>60000</v>
      </c>
      <c r="M125" s="22"/>
      <c r="N125" s="22"/>
      <c r="O125" s="22"/>
      <c r="P125" s="22"/>
      <c r="Q125" s="22"/>
      <c r="R125" s="22"/>
      <c r="S125" s="22"/>
      <c r="T125" s="22"/>
      <c r="U125" s="22"/>
      <c r="V125" s="22"/>
      <c r="W125" s="22"/>
    </row>
    <row r="126" ht="31.4" customHeight="1" spans="1:23">
      <c r="A126" s="124" t="s">
        <v>54</v>
      </c>
      <c r="B126" s="115" t="s">
        <v>285</v>
      </c>
      <c r="C126" s="23" t="s">
        <v>226</v>
      </c>
      <c r="D126" s="23" t="s">
        <v>133</v>
      </c>
      <c r="E126" s="23" t="s">
        <v>134</v>
      </c>
      <c r="F126" s="23" t="s">
        <v>237</v>
      </c>
      <c r="G126" s="23" t="s">
        <v>238</v>
      </c>
      <c r="H126" s="22">
        <v>115000</v>
      </c>
      <c r="I126" s="22">
        <v>115000</v>
      </c>
      <c r="J126" s="22">
        <v>28750</v>
      </c>
      <c r="K126" s="22"/>
      <c r="L126" s="22">
        <v>86250</v>
      </c>
      <c r="M126" s="22"/>
      <c r="N126" s="22"/>
      <c r="O126" s="22"/>
      <c r="P126" s="22"/>
      <c r="Q126" s="22"/>
      <c r="R126" s="22"/>
      <c r="S126" s="22"/>
      <c r="T126" s="22"/>
      <c r="U126" s="22"/>
      <c r="V126" s="22"/>
      <c r="W126" s="22"/>
    </row>
    <row r="127" ht="31.4" customHeight="1" spans="1:23">
      <c r="A127" s="124" t="s">
        <v>54</v>
      </c>
      <c r="B127" s="115" t="s">
        <v>285</v>
      </c>
      <c r="C127" s="23" t="s">
        <v>226</v>
      </c>
      <c r="D127" s="23" t="s">
        <v>133</v>
      </c>
      <c r="E127" s="23" t="s">
        <v>134</v>
      </c>
      <c r="F127" s="23" t="s">
        <v>239</v>
      </c>
      <c r="G127" s="23" t="s">
        <v>240</v>
      </c>
      <c r="H127" s="22">
        <v>413000</v>
      </c>
      <c r="I127" s="22">
        <v>413000</v>
      </c>
      <c r="J127" s="22">
        <v>103250</v>
      </c>
      <c r="K127" s="22"/>
      <c r="L127" s="22">
        <v>309750</v>
      </c>
      <c r="M127" s="22"/>
      <c r="N127" s="22"/>
      <c r="O127" s="22"/>
      <c r="P127" s="22"/>
      <c r="Q127" s="22"/>
      <c r="R127" s="22"/>
      <c r="S127" s="22"/>
      <c r="T127" s="22"/>
      <c r="U127" s="22"/>
      <c r="V127" s="22"/>
      <c r="W127" s="22"/>
    </row>
    <row r="128" ht="31.4" customHeight="1" spans="1:23">
      <c r="A128" s="124" t="s">
        <v>54</v>
      </c>
      <c r="B128" s="115" t="s">
        <v>285</v>
      </c>
      <c r="C128" s="23" t="s">
        <v>226</v>
      </c>
      <c r="D128" s="23" t="s">
        <v>133</v>
      </c>
      <c r="E128" s="23" t="s">
        <v>134</v>
      </c>
      <c r="F128" s="23" t="s">
        <v>241</v>
      </c>
      <c r="G128" s="23" t="s">
        <v>242</v>
      </c>
      <c r="H128" s="22">
        <v>200000</v>
      </c>
      <c r="I128" s="22">
        <v>200000</v>
      </c>
      <c r="J128" s="22">
        <v>50000</v>
      </c>
      <c r="K128" s="22"/>
      <c r="L128" s="22">
        <v>150000</v>
      </c>
      <c r="M128" s="22"/>
      <c r="N128" s="22"/>
      <c r="O128" s="22"/>
      <c r="P128" s="22"/>
      <c r="Q128" s="22"/>
      <c r="R128" s="22"/>
      <c r="S128" s="22"/>
      <c r="T128" s="22"/>
      <c r="U128" s="22"/>
      <c r="V128" s="22"/>
      <c r="W128" s="22"/>
    </row>
    <row r="129" ht="31.4" customHeight="1" spans="1:23">
      <c r="A129" s="124" t="s">
        <v>54</v>
      </c>
      <c r="B129" s="115" t="s">
        <v>285</v>
      </c>
      <c r="C129" s="23" t="s">
        <v>226</v>
      </c>
      <c r="D129" s="23" t="s">
        <v>133</v>
      </c>
      <c r="E129" s="23" t="s">
        <v>134</v>
      </c>
      <c r="F129" s="23" t="s">
        <v>227</v>
      </c>
      <c r="G129" s="23" t="s">
        <v>228</v>
      </c>
      <c r="H129" s="22">
        <v>539985.81</v>
      </c>
      <c r="I129" s="22">
        <v>539985.81</v>
      </c>
      <c r="J129" s="22">
        <v>134996.45</v>
      </c>
      <c r="K129" s="22"/>
      <c r="L129" s="22">
        <v>404989.36</v>
      </c>
      <c r="M129" s="22"/>
      <c r="N129" s="22"/>
      <c r="O129" s="22"/>
      <c r="P129" s="22"/>
      <c r="Q129" s="22"/>
      <c r="R129" s="22"/>
      <c r="S129" s="22"/>
      <c r="T129" s="22"/>
      <c r="U129" s="22"/>
      <c r="V129" s="22"/>
      <c r="W129" s="22"/>
    </row>
    <row r="130" ht="31.4" customHeight="1" spans="1:23">
      <c r="A130" s="123" t="s">
        <v>56</v>
      </c>
      <c r="B130" s="23"/>
      <c r="C130" s="23"/>
      <c r="D130" s="23"/>
      <c r="E130" s="23"/>
      <c r="F130" s="23"/>
      <c r="G130" s="23"/>
      <c r="H130" s="22">
        <v>27624323.37</v>
      </c>
      <c r="I130" s="22">
        <v>27624323.37</v>
      </c>
      <c r="J130" s="22">
        <v>6743398.48</v>
      </c>
      <c r="K130" s="22"/>
      <c r="L130" s="22">
        <v>20880924.89</v>
      </c>
      <c r="M130" s="22"/>
      <c r="N130" s="22"/>
      <c r="O130" s="22"/>
      <c r="P130" s="22"/>
      <c r="Q130" s="22"/>
      <c r="R130" s="22"/>
      <c r="S130" s="22"/>
      <c r="T130" s="22"/>
      <c r="U130" s="22"/>
      <c r="V130" s="22"/>
      <c r="W130" s="22"/>
    </row>
    <row r="131" ht="31.4" customHeight="1" spans="1:23">
      <c r="A131" s="124" t="s">
        <v>56</v>
      </c>
      <c r="B131" s="115" t="s">
        <v>286</v>
      </c>
      <c r="C131" s="23" t="s">
        <v>255</v>
      </c>
      <c r="D131" s="23" t="s">
        <v>133</v>
      </c>
      <c r="E131" s="23" t="s">
        <v>134</v>
      </c>
      <c r="F131" s="23" t="s">
        <v>213</v>
      </c>
      <c r="G131" s="23" t="s">
        <v>214</v>
      </c>
      <c r="H131" s="22">
        <v>7349292</v>
      </c>
      <c r="I131" s="22">
        <v>7349292</v>
      </c>
      <c r="J131" s="22">
        <v>1837323</v>
      </c>
      <c r="K131" s="22"/>
      <c r="L131" s="22">
        <v>5511969</v>
      </c>
      <c r="M131" s="22"/>
      <c r="N131" s="22"/>
      <c r="O131" s="22"/>
      <c r="P131" s="22"/>
      <c r="Q131" s="22"/>
      <c r="R131" s="22"/>
      <c r="S131" s="22"/>
      <c r="T131" s="22"/>
      <c r="U131" s="22"/>
      <c r="V131" s="22"/>
      <c r="W131" s="22"/>
    </row>
    <row r="132" ht="31.4" customHeight="1" spans="1:23">
      <c r="A132" s="124" t="s">
        <v>56</v>
      </c>
      <c r="B132" s="115" t="s">
        <v>286</v>
      </c>
      <c r="C132" s="23" t="s">
        <v>255</v>
      </c>
      <c r="D132" s="23" t="s">
        <v>133</v>
      </c>
      <c r="E132" s="23" t="s">
        <v>134</v>
      </c>
      <c r="F132" s="23" t="s">
        <v>215</v>
      </c>
      <c r="G132" s="23" t="s">
        <v>216</v>
      </c>
      <c r="H132" s="22">
        <v>342024</v>
      </c>
      <c r="I132" s="22">
        <v>342024</v>
      </c>
      <c r="J132" s="22">
        <v>85506</v>
      </c>
      <c r="K132" s="22"/>
      <c r="L132" s="22">
        <v>256518</v>
      </c>
      <c r="M132" s="22"/>
      <c r="N132" s="22"/>
      <c r="O132" s="22"/>
      <c r="P132" s="22"/>
      <c r="Q132" s="22"/>
      <c r="R132" s="22"/>
      <c r="S132" s="22"/>
      <c r="T132" s="22"/>
      <c r="U132" s="22"/>
      <c r="V132" s="22"/>
      <c r="W132" s="22"/>
    </row>
    <row r="133" ht="31.4" customHeight="1" spans="1:23">
      <c r="A133" s="124" t="s">
        <v>56</v>
      </c>
      <c r="B133" s="115" t="s">
        <v>286</v>
      </c>
      <c r="C133" s="23" t="s">
        <v>255</v>
      </c>
      <c r="D133" s="23" t="s">
        <v>133</v>
      </c>
      <c r="E133" s="23" t="s">
        <v>134</v>
      </c>
      <c r="F133" s="23" t="s">
        <v>217</v>
      </c>
      <c r="G133" s="23" t="s">
        <v>218</v>
      </c>
      <c r="H133" s="22">
        <v>612441</v>
      </c>
      <c r="I133" s="22">
        <v>612441</v>
      </c>
      <c r="J133" s="22">
        <v>153110.25</v>
      </c>
      <c r="K133" s="22"/>
      <c r="L133" s="22">
        <v>459330.75</v>
      </c>
      <c r="M133" s="22"/>
      <c r="N133" s="22"/>
      <c r="O133" s="22"/>
      <c r="P133" s="22"/>
      <c r="Q133" s="22"/>
      <c r="R133" s="22"/>
      <c r="S133" s="22"/>
      <c r="T133" s="22"/>
      <c r="U133" s="22"/>
      <c r="V133" s="22"/>
      <c r="W133" s="22"/>
    </row>
    <row r="134" ht="31.4" customHeight="1" spans="1:23">
      <c r="A134" s="124" t="s">
        <v>56</v>
      </c>
      <c r="B134" s="115" t="s">
        <v>286</v>
      </c>
      <c r="C134" s="23" t="s">
        <v>255</v>
      </c>
      <c r="D134" s="23" t="s">
        <v>133</v>
      </c>
      <c r="E134" s="23" t="s">
        <v>134</v>
      </c>
      <c r="F134" s="23" t="s">
        <v>256</v>
      </c>
      <c r="G134" s="23" t="s">
        <v>257</v>
      </c>
      <c r="H134" s="22">
        <v>9670320</v>
      </c>
      <c r="I134" s="22">
        <v>9670320</v>
      </c>
      <c r="J134" s="22">
        <v>2417580</v>
      </c>
      <c r="K134" s="22"/>
      <c r="L134" s="22">
        <v>7252740</v>
      </c>
      <c r="M134" s="22"/>
      <c r="N134" s="22"/>
      <c r="O134" s="22"/>
      <c r="P134" s="22"/>
      <c r="Q134" s="22"/>
      <c r="R134" s="22"/>
      <c r="S134" s="22"/>
      <c r="T134" s="22"/>
      <c r="U134" s="22"/>
      <c r="V134" s="22"/>
      <c r="W134" s="22"/>
    </row>
    <row r="135" ht="31.4" customHeight="1" spans="1:23">
      <c r="A135" s="124" t="s">
        <v>56</v>
      </c>
      <c r="B135" s="115" t="s">
        <v>287</v>
      </c>
      <c r="C135" s="23" t="s">
        <v>191</v>
      </c>
      <c r="D135" s="23" t="s">
        <v>110</v>
      </c>
      <c r="E135" s="23" t="s">
        <v>111</v>
      </c>
      <c r="F135" s="23" t="s">
        <v>192</v>
      </c>
      <c r="G135" s="23" t="s">
        <v>193</v>
      </c>
      <c r="H135" s="22">
        <v>2571836.9</v>
      </c>
      <c r="I135" s="22">
        <v>2571836.9</v>
      </c>
      <c r="J135" s="22">
        <v>642959.23</v>
      </c>
      <c r="K135" s="22"/>
      <c r="L135" s="22">
        <v>1928877.67</v>
      </c>
      <c r="M135" s="22"/>
      <c r="N135" s="22"/>
      <c r="O135" s="22"/>
      <c r="P135" s="22"/>
      <c r="Q135" s="22"/>
      <c r="R135" s="22"/>
      <c r="S135" s="22"/>
      <c r="T135" s="22"/>
      <c r="U135" s="22"/>
      <c r="V135" s="22"/>
      <c r="W135" s="22"/>
    </row>
    <row r="136" ht="31.4" customHeight="1" spans="1:23">
      <c r="A136" s="124" t="s">
        <v>56</v>
      </c>
      <c r="B136" s="115" t="s">
        <v>287</v>
      </c>
      <c r="C136" s="23" t="s">
        <v>191</v>
      </c>
      <c r="D136" s="23" t="s">
        <v>114</v>
      </c>
      <c r="E136" s="23" t="s">
        <v>113</v>
      </c>
      <c r="F136" s="23" t="s">
        <v>194</v>
      </c>
      <c r="G136" s="23" t="s">
        <v>195</v>
      </c>
      <c r="H136" s="22">
        <v>131772.78</v>
      </c>
      <c r="I136" s="22">
        <v>131772.78</v>
      </c>
      <c r="J136" s="22">
        <v>32943.2</v>
      </c>
      <c r="K136" s="22"/>
      <c r="L136" s="22">
        <v>98829.58</v>
      </c>
      <c r="M136" s="22"/>
      <c r="N136" s="22"/>
      <c r="O136" s="22"/>
      <c r="P136" s="22"/>
      <c r="Q136" s="22"/>
      <c r="R136" s="22"/>
      <c r="S136" s="22"/>
      <c r="T136" s="22"/>
      <c r="U136" s="22"/>
      <c r="V136" s="22"/>
      <c r="W136" s="22"/>
    </row>
    <row r="137" ht="31.4" customHeight="1" spans="1:23">
      <c r="A137" s="124" t="s">
        <v>56</v>
      </c>
      <c r="B137" s="115" t="s">
        <v>287</v>
      </c>
      <c r="C137" s="23" t="s">
        <v>191</v>
      </c>
      <c r="D137" s="23" t="s">
        <v>119</v>
      </c>
      <c r="E137" s="23" t="s">
        <v>120</v>
      </c>
      <c r="F137" s="23" t="s">
        <v>196</v>
      </c>
      <c r="G137" s="23" t="s">
        <v>197</v>
      </c>
      <c r="H137" s="22">
        <v>1334140.39</v>
      </c>
      <c r="I137" s="22">
        <v>1334140.39</v>
      </c>
      <c r="J137" s="22">
        <v>333535.1</v>
      </c>
      <c r="K137" s="22"/>
      <c r="L137" s="22">
        <v>1000605.29</v>
      </c>
      <c r="M137" s="22"/>
      <c r="N137" s="22"/>
      <c r="O137" s="22"/>
      <c r="P137" s="22"/>
      <c r="Q137" s="22"/>
      <c r="R137" s="22"/>
      <c r="S137" s="22"/>
      <c r="T137" s="22"/>
      <c r="U137" s="22"/>
      <c r="V137" s="22"/>
      <c r="W137" s="22"/>
    </row>
    <row r="138" ht="31.4" customHeight="1" spans="1:23">
      <c r="A138" s="124" t="s">
        <v>56</v>
      </c>
      <c r="B138" s="115" t="s">
        <v>287</v>
      </c>
      <c r="C138" s="23" t="s">
        <v>191</v>
      </c>
      <c r="D138" s="23" t="s">
        <v>121</v>
      </c>
      <c r="E138" s="23" t="s">
        <v>122</v>
      </c>
      <c r="F138" s="23" t="s">
        <v>198</v>
      </c>
      <c r="G138" s="23" t="s">
        <v>199</v>
      </c>
      <c r="H138" s="22">
        <v>1027527.88</v>
      </c>
      <c r="I138" s="22">
        <v>1027527.88</v>
      </c>
      <c r="J138" s="22">
        <v>256881.97</v>
      </c>
      <c r="K138" s="22"/>
      <c r="L138" s="22">
        <v>770645.91</v>
      </c>
      <c r="M138" s="22"/>
      <c r="N138" s="22"/>
      <c r="O138" s="22"/>
      <c r="P138" s="22"/>
      <c r="Q138" s="22"/>
      <c r="R138" s="22"/>
      <c r="S138" s="22"/>
      <c r="T138" s="22"/>
      <c r="U138" s="22"/>
      <c r="V138" s="22"/>
      <c r="W138" s="22"/>
    </row>
    <row r="139" ht="31.4" customHeight="1" spans="1:23">
      <c r="A139" s="124" t="s">
        <v>56</v>
      </c>
      <c r="B139" s="115" t="s">
        <v>287</v>
      </c>
      <c r="C139" s="23" t="s">
        <v>191</v>
      </c>
      <c r="D139" s="23" t="s">
        <v>123</v>
      </c>
      <c r="E139" s="23" t="s">
        <v>124</v>
      </c>
      <c r="F139" s="23" t="s">
        <v>194</v>
      </c>
      <c r="G139" s="23" t="s">
        <v>195</v>
      </c>
      <c r="H139" s="22">
        <v>70794.15</v>
      </c>
      <c r="I139" s="22">
        <v>70794.15</v>
      </c>
      <c r="J139" s="22">
        <v>70794.15</v>
      </c>
      <c r="K139" s="22"/>
      <c r="L139" s="22"/>
      <c r="M139" s="22"/>
      <c r="N139" s="22"/>
      <c r="O139" s="22"/>
      <c r="P139" s="22"/>
      <c r="Q139" s="22"/>
      <c r="R139" s="22"/>
      <c r="S139" s="22"/>
      <c r="T139" s="22"/>
      <c r="U139" s="22"/>
      <c r="V139" s="22"/>
      <c r="W139" s="22"/>
    </row>
    <row r="140" ht="31.4" customHeight="1" spans="1:23">
      <c r="A140" s="124" t="s">
        <v>56</v>
      </c>
      <c r="B140" s="115" t="s">
        <v>288</v>
      </c>
      <c r="C140" s="23" t="s">
        <v>140</v>
      </c>
      <c r="D140" s="23" t="s">
        <v>139</v>
      </c>
      <c r="E140" s="23" t="s">
        <v>140</v>
      </c>
      <c r="F140" s="23" t="s">
        <v>220</v>
      </c>
      <c r="G140" s="23" t="s">
        <v>140</v>
      </c>
      <c r="H140" s="22">
        <v>1786578.7</v>
      </c>
      <c r="I140" s="22">
        <v>1786578.7</v>
      </c>
      <c r="J140" s="22">
        <v>446644.68</v>
      </c>
      <c r="K140" s="22"/>
      <c r="L140" s="22">
        <v>1339934.02</v>
      </c>
      <c r="M140" s="22"/>
      <c r="N140" s="22"/>
      <c r="O140" s="22"/>
      <c r="P140" s="22"/>
      <c r="Q140" s="22"/>
      <c r="R140" s="22"/>
      <c r="S140" s="22"/>
      <c r="T140" s="22"/>
      <c r="U140" s="22"/>
      <c r="V140" s="22"/>
      <c r="W140" s="22"/>
    </row>
    <row r="141" ht="31.4" customHeight="1" spans="1:23">
      <c r="A141" s="124" t="s">
        <v>56</v>
      </c>
      <c r="B141" s="115" t="s">
        <v>289</v>
      </c>
      <c r="C141" s="23" t="s">
        <v>222</v>
      </c>
      <c r="D141" s="23" t="s">
        <v>133</v>
      </c>
      <c r="E141" s="23" t="s">
        <v>134</v>
      </c>
      <c r="F141" s="23" t="s">
        <v>223</v>
      </c>
      <c r="G141" s="23" t="s">
        <v>224</v>
      </c>
      <c r="H141" s="22">
        <v>83155.2</v>
      </c>
      <c r="I141" s="22">
        <v>83155.2</v>
      </c>
      <c r="J141" s="22">
        <v>20788.8</v>
      </c>
      <c r="K141" s="22"/>
      <c r="L141" s="22">
        <v>62366.4</v>
      </c>
      <c r="M141" s="22"/>
      <c r="N141" s="22"/>
      <c r="O141" s="22"/>
      <c r="P141" s="22"/>
      <c r="Q141" s="22"/>
      <c r="R141" s="22"/>
      <c r="S141" s="22"/>
      <c r="T141" s="22"/>
      <c r="U141" s="22"/>
      <c r="V141" s="22"/>
      <c r="W141" s="22"/>
    </row>
    <row r="142" ht="31.4" customHeight="1" spans="1:23">
      <c r="A142" s="124" t="s">
        <v>56</v>
      </c>
      <c r="B142" s="115" t="s">
        <v>290</v>
      </c>
      <c r="C142" s="23" t="s">
        <v>201</v>
      </c>
      <c r="D142" s="23" t="s">
        <v>133</v>
      </c>
      <c r="E142" s="23" t="s">
        <v>134</v>
      </c>
      <c r="F142" s="23" t="s">
        <v>202</v>
      </c>
      <c r="G142" s="23" t="s">
        <v>203</v>
      </c>
      <c r="H142" s="22">
        <v>840372.02</v>
      </c>
      <c r="I142" s="22">
        <v>840372.02</v>
      </c>
      <c r="J142" s="22"/>
      <c r="K142" s="22"/>
      <c r="L142" s="22">
        <v>840372.02</v>
      </c>
      <c r="M142" s="22"/>
      <c r="N142" s="22"/>
      <c r="O142" s="22"/>
      <c r="P142" s="22"/>
      <c r="Q142" s="22"/>
      <c r="R142" s="22"/>
      <c r="S142" s="22"/>
      <c r="T142" s="22"/>
      <c r="U142" s="22"/>
      <c r="V142" s="22"/>
      <c r="W142" s="22"/>
    </row>
    <row r="143" ht="31.4" customHeight="1" spans="1:23">
      <c r="A143" s="124" t="s">
        <v>56</v>
      </c>
      <c r="B143" s="115" t="s">
        <v>291</v>
      </c>
      <c r="C143" s="23" t="s">
        <v>209</v>
      </c>
      <c r="D143" s="23" t="s">
        <v>133</v>
      </c>
      <c r="E143" s="23" t="s">
        <v>134</v>
      </c>
      <c r="F143" s="23" t="s">
        <v>210</v>
      </c>
      <c r="G143" s="23" t="s">
        <v>209</v>
      </c>
      <c r="H143" s="22">
        <v>359481.54</v>
      </c>
      <c r="I143" s="22">
        <v>359481.54</v>
      </c>
      <c r="J143" s="22">
        <v>89870.39</v>
      </c>
      <c r="K143" s="22"/>
      <c r="L143" s="22">
        <v>269611.15</v>
      </c>
      <c r="M143" s="22"/>
      <c r="N143" s="22"/>
      <c r="O143" s="22"/>
      <c r="P143" s="22"/>
      <c r="Q143" s="22"/>
      <c r="R143" s="22"/>
      <c r="S143" s="22"/>
      <c r="T143" s="22"/>
      <c r="U143" s="22"/>
      <c r="V143" s="22"/>
      <c r="W143" s="22"/>
    </row>
    <row r="144" ht="31.4" customHeight="1" spans="1:23">
      <c r="A144" s="124" t="s">
        <v>56</v>
      </c>
      <c r="B144" s="115" t="s">
        <v>292</v>
      </c>
      <c r="C144" s="23" t="s">
        <v>226</v>
      </c>
      <c r="D144" s="23" t="s">
        <v>108</v>
      </c>
      <c r="E144" s="23" t="s">
        <v>109</v>
      </c>
      <c r="F144" s="23" t="s">
        <v>227</v>
      </c>
      <c r="G144" s="23" t="s">
        <v>228</v>
      </c>
      <c r="H144" s="22">
        <v>23220</v>
      </c>
      <c r="I144" s="22">
        <v>23220</v>
      </c>
      <c r="J144" s="22">
        <v>5805</v>
      </c>
      <c r="K144" s="22"/>
      <c r="L144" s="22">
        <v>17415</v>
      </c>
      <c r="M144" s="22"/>
      <c r="N144" s="22"/>
      <c r="O144" s="22"/>
      <c r="P144" s="22"/>
      <c r="Q144" s="22"/>
      <c r="R144" s="22"/>
      <c r="S144" s="22"/>
      <c r="T144" s="22"/>
      <c r="U144" s="22"/>
      <c r="V144" s="22"/>
      <c r="W144" s="22"/>
    </row>
    <row r="145" ht="31.4" customHeight="1" spans="1:23">
      <c r="A145" s="124" t="s">
        <v>56</v>
      </c>
      <c r="B145" s="115" t="s">
        <v>292</v>
      </c>
      <c r="C145" s="23" t="s">
        <v>226</v>
      </c>
      <c r="D145" s="23" t="s">
        <v>133</v>
      </c>
      <c r="E145" s="23" t="s">
        <v>134</v>
      </c>
      <c r="F145" s="23" t="s">
        <v>229</v>
      </c>
      <c r="G145" s="23" t="s">
        <v>230</v>
      </c>
      <c r="H145" s="22">
        <v>611545.27</v>
      </c>
      <c r="I145" s="22">
        <v>611545.27</v>
      </c>
      <c r="J145" s="22">
        <v>152886.32</v>
      </c>
      <c r="K145" s="22"/>
      <c r="L145" s="22">
        <v>458658.95</v>
      </c>
      <c r="M145" s="22"/>
      <c r="N145" s="22"/>
      <c r="O145" s="22"/>
      <c r="P145" s="22"/>
      <c r="Q145" s="22"/>
      <c r="R145" s="22"/>
      <c r="S145" s="22"/>
      <c r="T145" s="22"/>
      <c r="U145" s="22"/>
      <c r="V145" s="22"/>
      <c r="W145" s="22"/>
    </row>
    <row r="146" ht="31.4" customHeight="1" spans="1:23">
      <c r="A146" s="124" t="s">
        <v>56</v>
      </c>
      <c r="B146" s="115" t="s">
        <v>292</v>
      </c>
      <c r="C146" s="23" t="s">
        <v>226</v>
      </c>
      <c r="D146" s="23" t="s">
        <v>133</v>
      </c>
      <c r="E146" s="23" t="s">
        <v>134</v>
      </c>
      <c r="F146" s="23" t="s">
        <v>233</v>
      </c>
      <c r="G146" s="23" t="s">
        <v>234</v>
      </c>
      <c r="H146" s="22">
        <v>56400</v>
      </c>
      <c r="I146" s="22">
        <v>56400</v>
      </c>
      <c r="J146" s="22">
        <v>14100</v>
      </c>
      <c r="K146" s="22"/>
      <c r="L146" s="22">
        <v>42300</v>
      </c>
      <c r="M146" s="22"/>
      <c r="N146" s="22"/>
      <c r="O146" s="22"/>
      <c r="P146" s="22"/>
      <c r="Q146" s="22"/>
      <c r="R146" s="22"/>
      <c r="S146" s="22"/>
      <c r="T146" s="22"/>
      <c r="U146" s="22"/>
      <c r="V146" s="22"/>
      <c r="W146" s="22"/>
    </row>
    <row r="147" ht="31.4" customHeight="1" spans="1:23">
      <c r="A147" s="124" t="s">
        <v>56</v>
      </c>
      <c r="B147" s="115" t="s">
        <v>292</v>
      </c>
      <c r="C147" s="23" t="s">
        <v>226</v>
      </c>
      <c r="D147" s="23" t="s">
        <v>133</v>
      </c>
      <c r="E147" s="23" t="s">
        <v>134</v>
      </c>
      <c r="F147" s="23" t="s">
        <v>235</v>
      </c>
      <c r="G147" s="23" t="s">
        <v>236</v>
      </c>
      <c r="H147" s="22">
        <v>56400</v>
      </c>
      <c r="I147" s="22">
        <v>56400</v>
      </c>
      <c r="J147" s="22">
        <v>14100</v>
      </c>
      <c r="K147" s="22"/>
      <c r="L147" s="22">
        <v>42300</v>
      </c>
      <c r="M147" s="22"/>
      <c r="N147" s="22"/>
      <c r="O147" s="22"/>
      <c r="P147" s="22"/>
      <c r="Q147" s="22"/>
      <c r="R147" s="22"/>
      <c r="S147" s="22"/>
      <c r="T147" s="22"/>
      <c r="U147" s="22"/>
      <c r="V147" s="22"/>
      <c r="W147" s="22"/>
    </row>
    <row r="148" ht="31.4" customHeight="1" spans="1:23">
      <c r="A148" s="124" t="s">
        <v>56</v>
      </c>
      <c r="B148" s="115" t="s">
        <v>292</v>
      </c>
      <c r="C148" s="23" t="s">
        <v>226</v>
      </c>
      <c r="D148" s="23" t="s">
        <v>133</v>
      </c>
      <c r="E148" s="23" t="s">
        <v>134</v>
      </c>
      <c r="F148" s="23" t="s">
        <v>237</v>
      </c>
      <c r="G148" s="23" t="s">
        <v>238</v>
      </c>
      <c r="H148" s="22">
        <v>50000</v>
      </c>
      <c r="I148" s="22">
        <v>50000</v>
      </c>
      <c r="J148" s="22">
        <v>12500</v>
      </c>
      <c r="K148" s="22"/>
      <c r="L148" s="22">
        <v>37500</v>
      </c>
      <c r="M148" s="22"/>
      <c r="N148" s="22"/>
      <c r="O148" s="22"/>
      <c r="P148" s="22"/>
      <c r="Q148" s="22"/>
      <c r="R148" s="22"/>
      <c r="S148" s="22"/>
      <c r="T148" s="22"/>
      <c r="U148" s="22"/>
      <c r="V148" s="22"/>
      <c r="W148" s="22"/>
    </row>
    <row r="149" ht="31.4" customHeight="1" spans="1:23">
      <c r="A149" s="124" t="s">
        <v>56</v>
      </c>
      <c r="B149" s="115" t="s">
        <v>292</v>
      </c>
      <c r="C149" s="23" t="s">
        <v>226</v>
      </c>
      <c r="D149" s="23" t="s">
        <v>133</v>
      </c>
      <c r="E149" s="23" t="s">
        <v>134</v>
      </c>
      <c r="F149" s="23" t="s">
        <v>239</v>
      </c>
      <c r="G149" s="23" t="s">
        <v>240</v>
      </c>
      <c r="H149" s="22">
        <v>220000</v>
      </c>
      <c r="I149" s="22">
        <v>220000</v>
      </c>
      <c r="J149" s="22">
        <v>55000</v>
      </c>
      <c r="K149" s="22"/>
      <c r="L149" s="22">
        <v>165000</v>
      </c>
      <c r="M149" s="22"/>
      <c r="N149" s="22"/>
      <c r="O149" s="22"/>
      <c r="P149" s="22"/>
      <c r="Q149" s="22"/>
      <c r="R149" s="22"/>
      <c r="S149" s="22"/>
      <c r="T149" s="22"/>
      <c r="U149" s="22"/>
      <c r="V149" s="22"/>
      <c r="W149" s="22"/>
    </row>
    <row r="150" ht="31.4" customHeight="1" spans="1:23">
      <c r="A150" s="124" t="s">
        <v>56</v>
      </c>
      <c r="B150" s="115" t="s">
        <v>292</v>
      </c>
      <c r="C150" s="23" t="s">
        <v>226</v>
      </c>
      <c r="D150" s="23" t="s">
        <v>133</v>
      </c>
      <c r="E150" s="23" t="s">
        <v>134</v>
      </c>
      <c r="F150" s="23" t="s">
        <v>241</v>
      </c>
      <c r="G150" s="23" t="s">
        <v>242</v>
      </c>
      <c r="H150" s="22">
        <v>30000</v>
      </c>
      <c r="I150" s="22">
        <v>30000</v>
      </c>
      <c r="J150" s="22">
        <v>7500</v>
      </c>
      <c r="K150" s="22"/>
      <c r="L150" s="22">
        <v>22500</v>
      </c>
      <c r="M150" s="22"/>
      <c r="N150" s="22"/>
      <c r="O150" s="22"/>
      <c r="P150" s="22"/>
      <c r="Q150" s="22"/>
      <c r="R150" s="22"/>
      <c r="S150" s="22"/>
      <c r="T150" s="22"/>
      <c r="U150" s="22"/>
      <c r="V150" s="22"/>
      <c r="W150" s="22"/>
    </row>
    <row r="151" ht="31.4" customHeight="1" spans="1:23">
      <c r="A151" s="124" t="s">
        <v>56</v>
      </c>
      <c r="B151" s="115" t="s">
        <v>292</v>
      </c>
      <c r="C151" s="23" t="s">
        <v>226</v>
      </c>
      <c r="D151" s="23" t="s">
        <v>133</v>
      </c>
      <c r="E151" s="23" t="s">
        <v>134</v>
      </c>
      <c r="F151" s="23" t="s">
        <v>227</v>
      </c>
      <c r="G151" s="23" t="s">
        <v>228</v>
      </c>
      <c r="H151" s="22">
        <v>374281.54</v>
      </c>
      <c r="I151" s="22">
        <v>374281.54</v>
      </c>
      <c r="J151" s="22">
        <v>93570.39</v>
      </c>
      <c r="K151" s="22"/>
      <c r="L151" s="22">
        <v>280711.15</v>
      </c>
      <c r="M151" s="22"/>
      <c r="N151" s="22"/>
      <c r="O151" s="22"/>
      <c r="P151" s="22"/>
      <c r="Q151" s="22"/>
      <c r="R151" s="22"/>
      <c r="S151" s="22"/>
      <c r="T151" s="22"/>
      <c r="U151" s="22"/>
      <c r="V151" s="22"/>
      <c r="W151" s="22"/>
    </row>
    <row r="152" ht="31.4" customHeight="1" spans="1:23">
      <c r="A152" s="124" t="s">
        <v>56</v>
      </c>
      <c r="B152" s="115" t="s">
        <v>292</v>
      </c>
      <c r="C152" s="23" t="s">
        <v>226</v>
      </c>
      <c r="D152" s="23" t="s">
        <v>133</v>
      </c>
      <c r="E152" s="23" t="s">
        <v>134</v>
      </c>
      <c r="F152" s="23" t="s">
        <v>252</v>
      </c>
      <c r="G152" s="23" t="s">
        <v>253</v>
      </c>
      <c r="H152" s="22">
        <v>22740</v>
      </c>
      <c r="I152" s="22">
        <v>22740</v>
      </c>
      <c r="J152" s="22"/>
      <c r="K152" s="22"/>
      <c r="L152" s="22">
        <v>22740</v>
      </c>
      <c r="M152" s="22"/>
      <c r="N152" s="22"/>
      <c r="O152" s="22"/>
      <c r="P152" s="22"/>
      <c r="Q152" s="22"/>
      <c r="R152" s="22"/>
      <c r="S152" s="22"/>
      <c r="T152" s="22"/>
      <c r="U152" s="22"/>
      <c r="V152" s="22"/>
      <c r="W152" s="22"/>
    </row>
    <row r="153" ht="31.4" customHeight="1" spans="1:23">
      <c r="A153" s="123" t="s">
        <v>58</v>
      </c>
      <c r="B153" s="23"/>
      <c r="C153" s="23"/>
      <c r="D153" s="23"/>
      <c r="E153" s="23"/>
      <c r="F153" s="23"/>
      <c r="G153" s="23"/>
      <c r="H153" s="22">
        <v>30993088.82</v>
      </c>
      <c r="I153" s="22">
        <v>30993088.82</v>
      </c>
      <c r="J153" s="22">
        <v>7520235.14</v>
      </c>
      <c r="K153" s="22"/>
      <c r="L153" s="22">
        <v>23472853.68</v>
      </c>
      <c r="M153" s="22"/>
      <c r="N153" s="22"/>
      <c r="O153" s="22"/>
      <c r="P153" s="22"/>
      <c r="Q153" s="22"/>
      <c r="R153" s="22"/>
      <c r="S153" s="22"/>
      <c r="T153" s="22"/>
      <c r="U153" s="22"/>
      <c r="V153" s="22"/>
      <c r="W153" s="22"/>
    </row>
    <row r="154" ht="31.4" customHeight="1" spans="1:23">
      <c r="A154" s="124" t="s">
        <v>58</v>
      </c>
      <c r="B154" s="115" t="s">
        <v>293</v>
      </c>
      <c r="C154" s="23" t="s">
        <v>255</v>
      </c>
      <c r="D154" s="23" t="s">
        <v>133</v>
      </c>
      <c r="E154" s="23" t="s">
        <v>134</v>
      </c>
      <c r="F154" s="23" t="s">
        <v>213</v>
      </c>
      <c r="G154" s="23" t="s">
        <v>214</v>
      </c>
      <c r="H154" s="22">
        <v>8114616</v>
      </c>
      <c r="I154" s="22">
        <v>8114616</v>
      </c>
      <c r="J154" s="22">
        <v>2028654</v>
      </c>
      <c r="K154" s="22"/>
      <c r="L154" s="22">
        <v>6085962</v>
      </c>
      <c r="M154" s="22"/>
      <c r="N154" s="22"/>
      <c r="O154" s="22"/>
      <c r="P154" s="22"/>
      <c r="Q154" s="22"/>
      <c r="R154" s="22"/>
      <c r="S154" s="22"/>
      <c r="T154" s="22"/>
      <c r="U154" s="22"/>
      <c r="V154" s="22"/>
      <c r="W154" s="22"/>
    </row>
    <row r="155" ht="31.4" customHeight="1" spans="1:23">
      <c r="A155" s="124" t="s">
        <v>58</v>
      </c>
      <c r="B155" s="115" t="s">
        <v>293</v>
      </c>
      <c r="C155" s="23" t="s">
        <v>255</v>
      </c>
      <c r="D155" s="23" t="s">
        <v>133</v>
      </c>
      <c r="E155" s="23" t="s">
        <v>134</v>
      </c>
      <c r="F155" s="23" t="s">
        <v>215</v>
      </c>
      <c r="G155" s="23" t="s">
        <v>216</v>
      </c>
      <c r="H155" s="22">
        <v>600444</v>
      </c>
      <c r="I155" s="22">
        <v>600444</v>
      </c>
      <c r="J155" s="22">
        <v>150111</v>
      </c>
      <c r="K155" s="22"/>
      <c r="L155" s="22">
        <v>450333</v>
      </c>
      <c r="M155" s="22"/>
      <c r="N155" s="22"/>
      <c r="O155" s="22"/>
      <c r="P155" s="22"/>
      <c r="Q155" s="22"/>
      <c r="R155" s="22"/>
      <c r="S155" s="22"/>
      <c r="T155" s="22"/>
      <c r="U155" s="22"/>
      <c r="V155" s="22"/>
      <c r="W155" s="22"/>
    </row>
    <row r="156" ht="31.4" customHeight="1" spans="1:23">
      <c r="A156" s="124" t="s">
        <v>58</v>
      </c>
      <c r="B156" s="115" t="s">
        <v>293</v>
      </c>
      <c r="C156" s="23" t="s">
        <v>255</v>
      </c>
      <c r="D156" s="23" t="s">
        <v>133</v>
      </c>
      <c r="E156" s="23" t="s">
        <v>134</v>
      </c>
      <c r="F156" s="23" t="s">
        <v>217</v>
      </c>
      <c r="G156" s="23" t="s">
        <v>218</v>
      </c>
      <c r="H156" s="22">
        <v>676218</v>
      </c>
      <c r="I156" s="22">
        <v>676218</v>
      </c>
      <c r="J156" s="22">
        <v>169054.5</v>
      </c>
      <c r="K156" s="22"/>
      <c r="L156" s="22">
        <v>507163.5</v>
      </c>
      <c r="M156" s="22"/>
      <c r="N156" s="22"/>
      <c r="O156" s="22"/>
      <c r="P156" s="22"/>
      <c r="Q156" s="22"/>
      <c r="R156" s="22"/>
      <c r="S156" s="22"/>
      <c r="T156" s="22"/>
      <c r="U156" s="22"/>
      <c r="V156" s="22"/>
      <c r="W156" s="22"/>
    </row>
    <row r="157" ht="31.4" customHeight="1" spans="1:23">
      <c r="A157" s="124" t="s">
        <v>58</v>
      </c>
      <c r="B157" s="115" t="s">
        <v>293</v>
      </c>
      <c r="C157" s="23" t="s">
        <v>255</v>
      </c>
      <c r="D157" s="23" t="s">
        <v>133</v>
      </c>
      <c r="E157" s="23" t="s">
        <v>134</v>
      </c>
      <c r="F157" s="23" t="s">
        <v>256</v>
      </c>
      <c r="G157" s="23" t="s">
        <v>257</v>
      </c>
      <c r="H157" s="22">
        <v>11135232</v>
      </c>
      <c r="I157" s="22">
        <v>11135232</v>
      </c>
      <c r="J157" s="22">
        <v>2783808</v>
      </c>
      <c r="K157" s="22"/>
      <c r="L157" s="22">
        <v>8351424</v>
      </c>
      <c r="M157" s="22"/>
      <c r="N157" s="22"/>
      <c r="O157" s="22"/>
      <c r="P157" s="22"/>
      <c r="Q157" s="22"/>
      <c r="R157" s="22"/>
      <c r="S157" s="22"/>
      <c r="T157" s="22"/>
      <c r="U157" s="22"/>
      <c r="V157" s="22"/>
      <c r="W157" s="22"/>
    </row>
    <row r="158" ht="31.4" customHeight="1" spans="1:23">
      <c r="A158" s="124" t="s">
        <v>58</v>
      </c>
      <c r="B158" s="115" t="s">
        <v>294</v>
      </c>
      <c r="C158" s="23" t="s">
        <v>191</v>
      </c>
      <c r="D158" s="23" t="s">
        <v>110</v>
      </c>
      <c r="E158" s="23" t="s">
        <v>111</v>
      </c>
      <c r="F158" s="23" t="s">
        <v>192</v>
      </c>
      <c r="G158" s="23" t="s">
        <v>193</v>
      </c>
      <c r="H158" s="22">
        <v>2907012.53</v>
      </c>
      <c r="I158" s="22">
        <v>2907012.53</v>
      </c>
      <c r="J158" s="22">
        <v>726753.13</v>
      </c>
      <c r="K158" s="22"/>
      <c r="L158" s="22">
        <v>2180259.4</v>
      </c>
      <c r="M158" s="22"/>
      <c r="N158" s="22"/>
      <c r="O158" s="22"/>
      <c r="P158" s="22"/>
      <c r="Q158" s="22"/>
      <c r="R158" s="22"/>
      <c r="S158" s="22"/>
      <c r="T158" s="22"/>
      <c r="U158" s="22"/>
      <c r="V158" s="22"/>
      <c r="W158" s="22"/>
    </row>
    <row r="159" ht="31.4" customHeight="1" spans="1:23">
      <c r="A159" s="124" t="s">
        <v>58</v>
      </c>
      <c r="B159" s="115" t="s">
        <v>294</v>
      </c>
      <c r="C159" s="23" t="s">
        <v>191</v>
      </c>
      <c r="D159" s="23" t="s">
        <v>114</v>
      </c>
      <c r="E159" s="23" t="s">
        <v>113</v>
      </c>
      <c r="F159" s="23" t="s">
        <v>194</v>
      </c>
      <c r="G159" s="23" t="s">
        <v>195</v>
      </c>
      <c r="H159" s="22">
        <v>148399.96</v>
      </c>
      <c r="I159" s="22">
        <v>148399.96</v>
      </c>
      <c r="J159" s="22">
        <v>37100</v>
      </c>
      <c r="K159" s="22"/>
      <c r="L159" s="22">
        <v>111299.96</v>
      </c>
      <c r="M159" s="22"/>
      <c r="N159" s="22"/>
      <c r="O159" s="22"/>
      <c r="P159" s="22"/>
      <c r="Q159" s="22"/>
      <c r="R159" s="22"/>
      <c r="S159" s="22"/>
      <c r="T159" s="22"/>
      <c r="U159" s="22"/>
      <c r="V159" s="22"/>
      <c r="W159" s="22"/>
    </row>
    <row r="160" ht="31.4" customHeight="1" spans="1:23">
      <c r="A160" s="124" t="s">
        <v>58</v>
      </c>
      <c r="B160" s="115" t="s">
        <v>294</v>
      </c>
      <c r="C160" s="23" t="s">
        <v>191</v>
      </c>
      <c r="D160" s="23" t="s">
        <v>119</v>
      </c>
      <c r="E160" s="23" t="s">
        <v>120</v>
      </c>
      <c r="F160" s="23" t="s">
        <v>196</v>
      </c>
      <c r="G160" s="23" t="s">
        <v>197</v>
      </c>
      <c r="H160" s="22">
        <v>1235480.32</v>
      </c>
      <c r="I160" s="22">
        <v>1235480.32</v>
      </c>
      <c r="J160" s="22">
        <v>308870.08</v>
      </c>
      <c r="K160" s="22"/>
      <c r="L160" s="22">
        <v>926610.24</v>
      </c>
      <c r="M160" s="22"/>
      <c r="N160" s="22"/>
      <c r="O160" s="22"/>
      <c r="P160" s="22"/>
      <c r="Q160" s="22"/>
      <c r="R160" s="22"/>
      <c r="S160" s="22"/>
      <c r="T160" s="22"/>
      <c r="U160" s="22"/>
      <c r="V160" s="22"/>
      <c r="W160" s="22"/>
    </row>
    <row r="161" ht="31.4" customHeight="1" spans="1:23">
      <c r="A161" s="124" t="s">
        <v>58</v>
      </c>
      <c r="B161" s="115" t="s">
        <v>294</v>
      </c>
      <c r="C161" s="23" t="s">
        <v>191</v>
      </c>
      <c r="D161" s="23" t="s">
        <v>121</v>
      </c>
      <c r="E161" s="23" t="s">
        <v>122</v>
      </c>
      <c r="F161" s="23" t="s">
        <v>198</v>
      </c>
      <c r="G161" s="23" t="s">
        <v>199</v>
      </c>
      <c r="H161" s="22">
        <v>911284.94</v>
      </c>
      <c r="I161" s="22">
        <v>911284.94</v>
      </c>
      <c r="J161" s="22">
        <v>227821.24</v>
      </c>
      <c r="K161" s="22"/>
      <c r="L161" s="22">
        <v>683463.7</v>
      </c>
      <c r="M161" s="22"/>
      <c r="N161" s="22"/>
      <c r="O161" s="22"/>
      <c r="P161" s="22"/>
      <c r="Q161" s="22"/>
      <c r="R161" s="22"/>
      <c r="S161" s="22"/>
      <c r="T161" s="22"/>
      <c r="U161" s="22"/>
      <c r="V161" s="22"/>
      <c r="W161" s="22"/>
    </row>
    <row r="162" ht="31.4" customHeight="1" spans="1:23">
      <c r="A162" s="124" t="s">
        <v>58</v>
      </c>
      <c r="B162" s="115" t="s">
        <v>294</v>
      </c>
      <c r="C162" s="23" t="s">
        <v>191</v>
      </c>
      <c r="D162" s="23" t="s">
        <v>123</v>
      </c>
      <c r="E162" s="23" t="s">
        <v>124</v>
      </c>
      <c r="F162" s="23" t="s">
        <v>194</v>
      </c>
      <c r="G162" s="23" t="s">
        <v>195</v>
      </c>
      <c r="H162" s="22">
        <v>61223.4</v>
      </c>
      <c r="I162" s="22">
        <v>61223.4</v>
      </c>
      <c r="J162" s="22">
        <v>61223.4</v>
      </c>
      <c r="K162" s="22"/>
      <c r="L162" s="22"/>
      <c r="M162" s="22"/>
      <c r="N162" s="22"/>
      <c r="O162" s="22"/>
      <c r="P162" s="22"/>
      <c r="Q162" s="22"/>
      <c r="R162" s="22"/>
      <c r="S162" s="22"/>
      <c r="T162" s="22"/>
      <c r="U162" s="22"/>
      <c r="V162" s="22"/>
      <c r="W162" s="22"/>
    </row>
    <row r="163" ht="31.4" customHeight="1" spans="1:23">
      <c r="A163" s="124" t="s">
        <v>58</v>
      </c>
      <c r="B163" s="115" t="s">
        <v>295</v>
      </c>
      <c r="C163" s="23" t="s">
        <v>140</v>
      </c>
      <c r="D163" s="23" t="s">
        <v>139</v>
      </c>
      <c r="E163" s="23" t="s">
        <v>140</v>
      </c>
      <c r="F163" s="23" t="s">
        <v>220</v>
      </c>
      <c r="G163" s="23" t="s">
        <v>140</v>
      </c>
      <c r="H163" s="22">
        <v>1988619.19</v>
      </c>
      <c r="I163" s="22">
        <v>1988619.19</v>
      </c>
      <c r="J163" s="22">
        <v>497154.8</v>
      </c>
      <c r="K163" s="22"/>
      <c r="L163" s="22">
        <v>1491464.39</v>
      </c>
      <c r="M163" s="22"/>
      <c r="N163" s="22"/>
      <c r="O163" s="22"/>
      <c r="P163" s="22"/>
      <c r="Q163" s="22"/>
      <c r="R163" s="22"/>
      <c r="S163" s="22"/>
      <c r="T163" s="22"/>
      <c r="U163" s="22"/>
      <c r="V163" s="22"/>
      <c r="W163" s="22"/>
    </row>
    <row r="164" ht="31.4" customHeight="1" spans="1:23">
      <c r="A164" s="124" t="s">
        <v>58</v>
      </c>
      <c r="B164" s="115" t="s">
        <v>296</v>
      </c>
      <c r="C164" s="23" t="s">
        <v>222</v>
      </c>
      <c r="D164" s="23" t="s">
        <v>133</v>
      </c>
      <c r="E164" s="23" t="s">
        <v>134</v>
      </c>
      <c r="F164" s="23" t="s">
        <v>223</v>
      </c>
      <c r="G164" s="23" t="s">
        <v>224</v>
      </c>
      <c r="H164" s="22">
        <v>31948.8</v>
      </c>
      <c r="I164" s="22">
        <v>31948.8</v>
      </c>
      <c r="J164" s="22">
        <v>7987.2</v>
      </c>
      <c r="K164" s="22"/>
      <c r="L164" s="22">
        <v>23961.6</v>
      </c>
      <c r="M164" s="22"/>
      <c r="N164" s="22"/>
      <c r="O164" s="22"/>
      <c r="P164" s="22"/>
      <c r="Q164" s="22"/>
      <c r="R164" s="22"/>
      <c r="S164" s="22"/>
      <c r="T164" s="22"/>
      <c r="U164" s="22"/>
      <c r="V164" s="22"/>
      <c r="W164" s="22"/>
    </row>
    <row r="165" ht="31.4" customHeight="1" spans="1:23">
      <c r="A165" s="124" t="s">
        <v>58</v>
      </c>
      <c r="B165" s="115" t="s">
        <v>297</v>
      </c>
      <c r="C165" s="23" t="s">
        <v>201</v>
      </c>
      <c r="D165" s="23" t="s">
        <v>133</v>
      </c>
      <c r="E165" s="23" t="s">
        <v>134</v>
      </c>
      <c r="F165" s="23" t="s">
        <v>202</v>
      </c>
      <c r="G165" s="23" t="s">
        <v>203</v>
      </c>
      <c r="H165" s="22">
        <v>1035818.51</v>
      </c>
      <c r="I165" s="22">
        <v>1035818.51</v>
      </c>
      <c r="J165" s="22"/>
      <c r="K165" s="22"/>
      <c r="L165" s="22">
        <v>1035818.51</v>
      </c>
      <c r="M165" s="22"/>
      <c r="N165" s="22"/>
      <c r="O165" s="22"/>
      <c r="P165" s="22"/>
      <c r="Q165" s="22"/>
      <c r="R165" s="22"/>
      <c r="S165" s="22"/>
      <c r="T165" s="22"/>
      <c r="U165" s="22"/>
      <c r="V165" s="22"/>
      <c r="W165" s="22"/>
    </row>
    <row r="166" ht="31.4" customHeight="1" spans="1:23">
      <c r="A166" s="124" t="s">
        <v>58</v>
      </c>
      <c r="B166" s="115" t="s">
        <v>298</v>
      </c>
      <c r="C166" s="23" t="s">
        <v>209</v>
      </c>
      <c r="D166" s="23" t="s">
        <v>133</v>
      </c>
      <c r="E166" s="23" t="s">
        <v>134</v>
      </c>
      <c r="F166" s="23" t="s">
        <v>210</v>
      </c>
      <c r="G166" s="23" t="s">
        <v>209</v>
      </c>
      <c r="H166" s="22">
        <v>410530.2</v>
      </c>
      <c r="I166" s="22">
        <v>410530.2</v>
      </c>
      <c r="J166" s="22">
        <v>102632.55</v>
      </c>
      <c r="K166" s="22"/>
      <c r="L166" s="22">
        <v>307897.65</v>
      </c>
      <c r="M166" s="22"/>
      <c r="N166" s="22"/>
      <c r="O166" s="22"/>
      <c r="P166" s="22"/>
      <c r="Q166" s="22"/>
      <c r="R166" s="22"/>
      <c r="S166" s="22"/>
      <c r="T166" s="22"/>
      <c r="U166" s="22"/>
      <c r="V166" s="22"/>
      <c r="W166" s="22"/>
    </row>
    <row r="167" ht="31.4" customHeight="1" spans="1:23">
      <c r="A167" s="124" t="s">
        <v>58</v>
      </c>
      <c r="B167" s="115" t="s">
        <v>299</v>
      </c>
      <c r="C167" s="23" t="s">
        <v>226</v>
      </c>
      <c r="D167" s="23" t="s">
        <v>108</v>
      </c>
      <c r="E167" s="23" t="s">
        <v>109</v>
      </c>
      <c r="F167" s="23" t="s">
        <v>227</v>
      </c>
      <c r="G167" s="23" t="s">
        <v>228</v>
      </c>
      <c r="H167" s="22">
        <v>25380</v>
      </c>
      <c r="I167" s="22">
        <v>25380</v>
      </c>
      <c r="J167" s="22">
        <v>6345</v>
      </c>
      <c r="K167" s="22"/>
      <c r="L167" s="22">
        <v>19035</v>
      </c>
      <c r="M167" s="22"/>
      <c r="N167" s="22"/>
      <c r="O167" s="22"/>
      <c r="P167" s="22"/>
      <c r="Q167" s="22"/>
      <c r="R167" s="22"/>
      <c r="S167" s="22"/>
      <c r="T167" s="22"/>
      <c r="U167" s="22"/>
      <c r="V167" s="22"/>
      <c r="W167" s="22"/>
    </row>
    <row r="168" ht="31.4" customHeight="1" spans="1:23">
      <c r="A168" s="124" t="s">
        <v>58</v>
      </c>
      <c r="B168" s="115" t="s">
        <v>299</v>
      </c>
      <c r="C168" s="23" t="s">
        <v>226</v>
      </c>
      <c r="D168" s="23" t="s">
        <v>133</v>
      </c>
      <c r="E168" s="23" t="s">
        <v>134</v>
      </c>
      <c r="F168" s="23" t="s">
        <v>229</v>
      </c>
      <c r="G168" s="23" t="s">
        <v>230</v>
      </c>
      <c r="H168" s="22">
        <v>492450.77</v>
      </c>
      <c r="I168" s="22">
        <v>492450.77</v>
      </c>
      <c r="J168" s="22">
        <v>123112.69</v>
      </c>
      <c r="K168" s="22"/>
      <c r="L168" s="22">
        <v>369338.08</v>
      </c>
      <c r="M168" s="22"/>
      <c r="N168" s="22"/>
      <c r="O168" s="22"/>
      <c r="P168" s="22"/>
      <c r="Q168" s="22"/>
      <c r="R168" s="22"/>
      <c r="S168" s="22"/>
      <c r="T168" s="22"/>
      <c r="U168" s="22"/>
      <c r="V168" s="22"/>
      <c r="W168" s="22"/>
    </row>
    <row r="169" ht="31.4" customHeight="1" spans="1:23">
      <c r="A169" s="124" t="s">
        <v>58</v>
      </c>
      <c r="B169" s="115" t="s">
        <v>299</v>
      </c>
      <c r="C169" s="23" t="s">
        <v>226</v>
      </c>
      <c r="D169" s="23" t="s">
        <v>133</v>
      </c>
      <c r="E169" s="23" t="s">
        <v>134</v>
      </c>
      <c r="F169" s="23" t="s">
        <v>231</v>
      </c>
      <c r="G169" s="23" t="s">
        <v>232</v>
      </c>
      <c r="H169" s="22">
        <v>60000</v>
      </c>
      <c r="I169" s="22">
        <v>60000</v>
      </c>
      <c r="J169" s="22"/>
      <c r="K169" s="22"/>
      <c r="L169" s="22">
        <v>60000</v>
      </c>
      <c r="M169" s="22"/>
      <c r="N169" s="22"/>
      <c r="O169" s="22"/>
      <c r="P169" s="22"/>
      <c r="Q169" s="22"/>
      <c r="R169" s="22"/>
      <c r="S169" s="22"/>
      <c r="T169" s="22"/>
      <c r="U169" s="22"/>
      <c r="V169" s="22"/>
      <c r="W169" s="22"/>
    </row>
    <row r="170" ht="31.4" customHeight="1" spans="1:23">
      <c r="A170" s="124" t="s">
        <v>58</v>
      </c>
      <c r="B170" s="115" t="s">
        <v>299</v>
      </c>
      <c r="C170" s="23" t="s">
        <v>226</v>
      </c>
      <c r="D170" s="23" t="s">
        <v>133</v>
      </c>
      <c r="E170" s="23" t="s">
        <v>134</v>
      </c>
      <c r="F170" s="23" t="s">
        <v>233</v>
      </c>
      <c r="G170" s="23" t="s">
        <v>234</v>
      </c>
      <c r="H170" s="22">
        <v>40000</v>
      </c>
      <c r="I170" s="22">
        <v>40000</v>
      </c>
      <c r="J170" s="22">
        <v>10000</v>
      </c>
      <c r="K170" s="22"/>
      <c r="L170" s="22">
        <v>30000</v>
      </c>
      <c r="M170" s="22"/>
      <c r="N170" s="22"/>
      <c r="O170" s="22"/>
      <c r="P170" s="22"/>
      <c r="Q170" s="22"/>
      <c r="R170" s="22"/>
      <c r="S170" s="22"/>
      <c r="T170" s="22"/>
      <c r="U170" s="22"/>
      <c r="V170" s="22"/>
      <c r="W170" s="22"/>
    </row>
    <row r="171" ht="31.4" customHeight="1" spans="1:23">
      <c r="A171" s="124" t="s">
        <v>58</v>
      </c>
      <c r="B171" s="115" t="s">
        <v>299</v>
      </c>
      <c r="C171" s="23" t="s">
        <v>226</v>
      </c>
      <c r="D171" s="23" t="s">
        <v>133</v>
      </c>
      <c r="E171" s="23" t="s">
        <v>134</v>
      </c>
      <c r="F171" s="23" t="s">
        <v>235</v>
      </c>
      <c r="G171" s="23" t="s">
        <v>236</v>
      </c>
      <c r="H171" s="22">
        <v>60000</v>
      </c>
      <c r="I171" s="22">
        <v>60000</v>
      </c>
      <c r="J171" s="22">
        <v>15000</v>
      </c>
      <c r="K171" s="22"/>
      <c r="L171" s="22">
        <v>45000</v>
      </c>
      <c r="M171" s="22"/>
      <c r="N171" s="22"/>
      <c r="O171" s="22"/>
      <c r="P171" s="22"/>
      <c r="Q171" s="22"/>
      <c r="R171" s="22"/>
      <c r="S171" s="22"/>
      <c r="T171" s="22"/>
      <c r="U171" s="22"/>
      <c r="V171" s="22"/>
      <c r="W171" s="22"/>
    </row>
    <row r="172" ht="31.4" customHeight="1" spans="1:23">
      <c r="A172" s="124" t="s">
        <v>58</v>
      </c>
      <c r="B172" s="115" t="s">
        <v>299</v>
      </c>
      <c r="C172" s="23" t="s">
        <v>226</v>
      </c>
      <c r="D172" s="23" t="s">
        <v>133</v>
      </c>
      <c r="E172" s="23" t="s">
        <v>134</v>
      </c>
      <c r="F172" s="23" t="s">
        <v>237</v>
      </c>
      <c r="G172" s="23" t="s">
        <v>238</v>
      </c>
      <c r="H172" s="22">
        <v>80000</v>
      </c>
      <c r="I172" s="22">
        <v>80000</v>
      </c>
      <c r="J172" s="22">
        <v>20000</v>
      </c>
      <c r="K172" s="22"/>
      <c r="L172" s="22">
        <v>60000</v>
      </c>
      <c r="M172" s="22"/>
      <c r="N172" s="22"/>
      <c r="O172" s="22"/>
      <c r="P172" s="22"/>
      <c r="Q172" s="22"/>
      <c r="R172" s="22"/>
      <c r="S172" s="22"/>
      <c r="T172" s="22"/>
      <c r="U172" s="22"/>
      <c r="V172" s="22"/>
      <c r="W172" s="22"/>
    </row>
    <row r="173" ht="31.4" customHeight="1" spans="1:23">
      <c r="A173" s="124" t="s">
        <v>58</v>
      </c>
      <c r="B173" s="115" t="s">
        <v>299</v>
      </c>
      <c r="C173" s="23" t="s">
        <v>226</v>
      </c>
      <c r="D173" s="23" t="s">
        <v>133</v>
      </c>
      <c r="E173" s="23" t="s">
        <v>134</v>
      </c>
      <c r="F173" s="23" t="s">
        <v>239</v>
      </c>
      <c r="G173" s="23" t="s">
        <v>240</v>
      </c>
      <c r="H173" s="22">
        <v>450000</v>
      </c>
      <c r="I173" s="22">
        <v>450000</v>
      </c>
      <c r="J173" s="22">
        <v>112500</v>
      </c>
      <c r="K173" s="22"/>
      <c r="L173" s="22">
        <v>337500</v>
      </c>
      <c r="M173" s="22"/>
      <c r="N173" s="22"/>
      <c r="O173" s="22"/>
      <c r="P173" s="22"/>
      <c r="Q173" s="22"/>
      <c r="R173" s="22"/>
      <c r="S173" s="22"/>
      <c r="T173" s="22"/>
      <c r="U173" s="22"/>
      <c r="V173" s="22"/>
      <c r="W173" s="22"/>
    </row>
    <row r="174" ht="31.4" customHeight="1" spans="1:23">
      <c r="A174" s="124" t="s">
        <v>58</v>
      </c>
      <c r="B174" s="115" t="s">
        <v>299</v>
      </c>
      <c r="C174" s="23" t="s">
        <v>226</v>
      </c>
      <c r="D174" s="23" t="s">
        <v>133</v>
      </c>
      <c r="E174" s="23" t="s">
        <v>134</v>
      </c>
      <c r="F174" s="23" t="s">
        <v>241</v>
      </c>
      <c r="G174" s="23" t="s">
        <v>242</v>
      </c>
      <c r="H174" s="22">
        <v>100000</v>
      </c>
      <c r="I174" s="22">
        <v>100000</v>
      </c>
      <c r="J174" s="22">
        <v>25000</v>
      </c>
      <c r="K174" s="22"/>
      <c r="L174" s="22">
        <v>75000</v>
      </c>
      <c r="M174" s="22"/>
      <c r="N174" s="22"/>
      <c r="O174" s="22"/>
      <c r="P174" s="22"/>
      <c r="Q174" s="22"/>
      <c r="R174" s="22"/>
      <c r="S174" s="22"/>
      <c r="T174" s="22"/>
      <c r="U174" s="22"/>
      <c r="V174" s="22"/>
      <c r="W174" s="22"/>
    </row>
    <row r="175" ht="31.4" customHeight="1" spans="1:23">
      <c r="A175" s="124" t="s">
        <v>58</v>
      </c>
      <c r="B175" s="115" t="s">
        <v>299</v>
      </c>
      <c r="C175" s="23" t="s">
        <v>226</v>
      </c>
      <c r="D175" s="23" t="s">
        <v>133</v>
      </c>
      <c r="E175" s="23" t="s">
        <v>134</v>
      </c>
      <c r="F175" s="23" t="s">
        <v>227</v>
      </c>
      <c r="G175" s="23" t="s">
        <v>228</v>
      </c>
      <c r="H175" s="22">
        <v>428430.2</v>
      </c>
      <c r="I175" s="22">
        <v>428430.2</v>
      </c>
      <c r="J175" s="22">
        <v>107107.55</v>
      </c>
      <c r="K175" s="22"/>
      <c r="L175" s="22">
        <v>321322.65</v>
      </c>
      <c r="M175" s="22"/>
      <c r="N175" s="22"/>
      <c r="O175" s="22"/>
      <c r="P175" s="22"/>
      <c r="Q175" s="22"/>
      <c r="R175" s="22"/>
      <c r="S175" s="22"/>
      <c r="T175" s="22"/>
      <c r="U175" s="22"/>
      <c r="V175" s="22"/>
      <c r="W175" s="22"/>
    </row>
    <row r="176" ht="31.4" customHeight="1" spans="1:23">
      <c r="A176" s="123" t="s">
        <v>60</v>
      </c>
      <c r="B176" s="23"/>
      <c r="C176" s="23"/>
      <c r="D176" s="23"/>
      <c r="E176" s="23"/>
      <c r="F176" s="23"/>
      <c r="G176" s="23"/>
      <c r="H176" s="22">
        <v>28967160.97</v>
      </c>
      <c r="I176" s="22">
        <v>28967160.97</v>
      </c>
      <c r="J176" s="22">
        <v>6938227.46</v>
      </c>
      <c r="K176" s="22"/>
      <c r="L176" s="22">
        <v>22028933.51</v>
      </c>
      <c r="M176" s="22"/>
      <c r="N176" s="22"/>
      <c r="O176" s="22"/>
      <c r="P176" s="22"/>
      <c r="Q176" s="22"/>
      <c r="R176" s="22"/>
      <c r="S176" s="22"/>
      <c r="T176" s="22"/>
      <c r="U176" s="22"/>
      <c r="V176" s="22"/>
      <c r="W176" s="22"/>
    </row>
    <row r="177" ht="31.4" customHeight="1" spans="1:23">
      <c r="A177" s="124" t="s">
        <v>60</v>
      </c>
      <c r="B177" s="115" t="s">
        <v>300</v>
      </c>
      <c r="C177" s="23" t="s">
        <v>255</v>
      </c>
      <c r="D177" s="23" t="s">
        <v>133</v>
      </c>
      <c r="E177" s="23" t="s">
        <v>134</v>
      </c>
      <c r="F177" s="23" t="s">
        <v>213</v>
      </c>
      <c r="G177" s="23" t="s">
        <v>214</v>
      </c>
      <c r="H177" s="22">
        <v>7659492</v>
      </c>
      <c r="I177" s="22">
        <v>7659492</v>
      </c>
      <c r="J177" s="22">
        <v>1914873</v>
      </c>
      <c r="K177" s="22"/>
      <c r="L177" s="22">
        <v>5744619</v>
      </c>
      <c r="M177" s="22"/>
      <c r="N177" s="22"/>
      <c r="O177" s="22"/>
      <c r="P177" s="22"/>
      <c r="Q177" s="22"/>
      <c r="R177" s="22"/>
      <c r="S177" s="22"/>
      <c r="T177" s="22"/>
      <c r="U177" s="22"/>
      <c r="V177" s="22"/>
      <c r="W177" s="22"/>
    </row>
    <row r="178" ht="31.4" customHeight="1" spans="1:23">
      <c r="A178" s="124" t="s">
        <v>60</v>
      </c>
      <c r="B178" s="115" t="s">
        <v>300</v>
      </c>
      <c r="C178" s="23" t="s">
        <v>255</v>
      </c>
      <c r="D178" s="23" t="s">
        <v>133</v>
      </c>
      <c r="E178" s="23" t="s">
        <v>134</v>
      </c>
      <c r="F178" s="23" t="s">
        <v>215</v>
      </c>
      <c r="G178" s="23" t="s">
        <v>216</v>
      </c>
      <c r="H178" s="22">
        <v>656460</v>
      </c>
      <c r="I178" s="22">
        <v>656460</v>
      </c>
      <c r="J178" s="22">
        <v>164115</v>
      </c>
      <c r="K178" s="22"/>
      <c r="L178" s="22">
        <v>492345</v>
      </c>
      <c r="M178" s="22"/>
      <c r="N178" s="22"/>
      <c r="O178" s="22"/>
      <c r="P178" s="22"/>
      <c r="Q178" s="22"/>
      <c r="R178" s="22"/>
      <c r="S178" s="22"/>
      <c r="T178" s="22"/>
      <c r="U178" s="22"/>
      <c r="V178" s="22"/>
      <c r="W178" s="22"/>
    </row>
    <row r="179" ht="31.4" customHeight="1" spans="1:23">
      <c r="A179" s="124" t="s">
        <v>60</v>
      </c>
      <c r="B179" s="115" t="s">
        <v>300</v>
      </c>
      <c r="C179" s="23" t="s">
        <v>255</v>
      </c>
      <c r="D179" s="23" t="s">
        <v>133</v>
      </c>
      <c r="E179" s="23" t="s">
        <v>134</v>
      </c>
      <c r="F179" s="23" t="s">
        <v>217</v>
      </c>
      <c r="G179" s="23" t="s">
        <v>218</v>
      </c>
      <c r="H179" s="22">
        <v>638291</v>
      </c>
      <c r="I179" s="22">
        <v>638291</v>
      </c>
      <c r="J179" s="22">
        <v>159572.75</v>
      </c>
      <c r="K179" s="22"/>
      <c r="L179" s="22">
        <v>478718.25</v>
      </c>
      <c r="M179" s="22"/>
      <c r="N179" s="22"/>
      <c r="O179" s="22"/>
      <c r="P179" s="22"/>
      <c r="Q179" s="22"/>
      <c r="R179" s="22"/>
      <c r="S179" s="22"/>
      <c r="T179" s="22"/>
      <c r="U179" s="22"/>
      <c r="V179" s="22"/>
      <c r="W179" s="22"/>
    </row>
    <row r="180" ht="31.4" customHeight="1" spans="1:23">
      <c r="A180" s="124" t="s">
        <v>60</v>
      </c>
      <c r="B180" s="115" t="s">
        <v>300</v>
      </c>
      <c r="C180" s="23" t="s">
        <v>255</v>
      </c>
      <c r="D180" s="23" t="s">
        <v>133</v>
      </c>
      <c r="E180" s="23" t="s">
        <v>134</v>
      </c>
      <c r="F180" s="23" t="s">
        <v>256</v>
      </c>
      <c r="G180" s="23" t="s">
        <v>257</v>
      </c>
      <c r="H180" s="22">
        <v>10073808</v>
      </c>
      <c r="I180" s="22">
        <v>10073808</v>
      </c>
      <c r="J180" s="22">
        <v>2518452</v>
      </c>
      <c r="K180" s="22"/>
      <c r="L180" s="22">
        <v>7555356</v>
      </c>
      <c r="M180" s="22"/>
      <c r="N180" s="22"/>
      <c r="O180" s="22"/>
      <c r="P180" s="22"/>
      <c r="Q180" s="22"/>
      <c r="R180" s="22"/>
      <c r="S180" s="22"/>
      <c r="T180" s="22"/>
      <c r="U180" s="22"/>
      <c r="V180" s="22"/>
      <c r="W180" s="22"/>
    </row>
    <row r="181" ht="31.4" customHeight="1" spans="1:23">
      <c r="A181" s="124" t="s">
        <v>60</v>
      </c>
      <c r="B181" s="115" t="s">
        <v>301</v>
      </c>
      <c r="C181" s="23" t="s">
        <v>191</v>
      </c>
      <c r="D181" s="23" t="s">
        <v>110</v>
      </c>
      <c r="E181" s="23" t="s">
        <v>111</v>
      </c>
      <c r="F181" s="23" t="s">
        <v>192</v>
      </c>
      <c r="G181" s="23" t="s">
        <v>193</v>
      </c>
      <c r="H181" s="22">
        <v>2706582.65</v>
      </c>
      <c r="I181" s="22">
        <v>2706582.65</v>
      </c>
      <c r="J181" s="22">
        <v>676645.66</v>
      </c>
      <c r="K181" s="22"/>
      <c r="L181" s="22">
        <v>2029936.99</v>
      </c>
      <c r="M181" s="22"/>
      <c r="N181" s="22"/>
      <c r="O181" s="22"/>
      <c r="P181" s="22"/>
      <c r="Q181" s="22"/>
      <c r="R181" s="22"/>
      <c r="S181" s="22"/>
      <c r="T181" s="22"/>
      <c r="U181" s="22"/>
      <c r="V181" s="22"/>
      <c r="W181" s="22"/>
    </row>
    <row r="182" ht="31.4" customHeight="1" spans="1:23">
      <c r="A182" s="124" t="s">
        <v>60</v>
      </c>
      <c r="B182" s="115" t="s">
        <v>301</v>
      </c>
      <c r="C182" s="23" t="s">
        <v>191</v>
      </c>
      <c r="D182" s="23" t="s">
        <v>114</v>
      </c>
      <c r="E182" s="23" t="s">
        <v>113</v>
      </c>
      <c r="F182" s="23" t="s">
        <v>194</v>
      </c>
      <c r="G182" s="23" t="s">
        <v>195</v>
      </c>
      <c r="H182" s="22">
        <v>138368.43</v>
      </c>
      <c r="I182" s="22">
        <v>138368.43</v>
      </c>
      <c r="J182" s="22">
        <v>34592.11</v>
      </c>
      <c r="K182" s="22"/>
      <c r="L182" s="22">
        <v>103776.32</v>
      </c>
      <c r="M182" s="22"/>
      <c r="N182" s="22"/>
      <c r="O182" s="22"/>
      <c r="P182" s="22"/>
      <c r="Q182" s="22"/>
      <c r="R182" s="22"/>
      <c r="S182" s="22"/>
      <c r="T182" s="22"/>
      <c r="U182" s="22"/>
      <c r="V182" s="22"/>
      <c r="W182" s="22"/>
    </row>
    <row r="183" ht="31.4" customHeight="1" spans="1:23">
      <c r="A183" s="124" t="s">
        <v>60</v>
      </c>
      <c r="B183" s="115" t="s">
        <v>301</v>
      </c>
      <c r="C183" s="23" t="s">
        <v>191</v>
      </c>
      <c r="D183" s="23" t="s">
        <v>119</v>
      </c>
      <c r="E183" s="23" t="s">
        <v>120</v>
      </c>
      <c r="F183" s="23" t="s">
        <v>196</v>
      </c>
      <c r="G183" s="23" t="s">
        <v>197</v>
      </c>
      <c r="H183" s="22">
        <v>1437872.03</v>
      </c>
      <c r="I183" s="22">
        <v>1437872.03</v>
      </c>
      <c r="J183" s="22">
        <v>359468.01</v>
      </c>
      <c r="K183" s="22"/>
      <c r="L183" s="22">
        <v>1078404.02</v>
      </c>
      <c r="M183" s="22"/>
      <c r="N183" s="22"/>
      <c r="O183" s="22"/>
      <c r="P183" s="22"/>
      <c r="Q183" s="22"/>
      <c r="R183" s="22"/>
      <c r="S183" s="22"/>
      <c r="T183" s="22"/>
      <c r="U183" s="22"/>
      <c r="V183" s="22"/>
      <c r="W183" s="22"/>
    </row>
    <row r="184" ht="31.4" customHeight="1" spans="1:23">
      <c r="A184" s="124" t="s">
        <v>60</v>
      </c>
      <c r="B184" s="115" t="s">
        <v>301</v>
      </c>
      <c r="C184" s="23" t="s">
        <v>191</v>
      </c>
      <c r="D184" s="23" t="s">
        <v>121</v>
      </c>
      <c r="E184" s="23" t="s">
        <v>122</v>
      </c>
      <c r="F184" s="23" t="s">
        <v>198</v>
      </c>
      <c r="G184" s="23" t="s">
        <v>199</v>
      </c>
      <c r="H184" s="22">
        <v>850128.43</v>
      </c>
      <c r="I184" s="22">
        <v>850128.43</v>
      </c>
      <c r="J184" s="22">
        <v>212532.11</v>
      </c>
      <c r="K184" s="22"/>
      <c r="L184" s="22">
        <v>637596.32</v>
      </c>
      <c r="M184" s="22"/>
      <c r="N184" s="22"/>
      <c r="O184" s="22"/>
      <c r="P184" s="22"/>
      <c r="Q184" s="22"/>
      <c r="R184" s="22"/>
      <c r="S184" s="22"/>
      <c r="T184" s="22"/>
      <c r="U184" s="22"/>
      <c r="V184" s="22"/>
      <c r="W184" s="22"/>
    </row>
    <row r="185" ht="31.4" customHeight="1" spans="1:23">
      <c r="A185" s="124" t="s">
        <v>60</v>
      </c>
      <c r="B185" s="115" t="s">
        <v>301</v>
      </c>
      <c r="C185" s="23" t="s">
        <v>191</v>
      </c>
      <c r="D185" s="23" t="s">
        <v>123</v>
      </c>
      <c r="E185" s="23" t="s">
        <v>124</v>
      </c>
      <c r="F185" s="23" t="s">
        <v>194</v>
      </c>
      <c r="G185" s="23" t="s">
        <v>195</v>
      </c>
      <c r="H185" s="22">
        <v>78970.5</v>
      </c>
      <c r="I185" s="22">
        <v>78970.5</v>
      </c>
      <c r="J185" s="22">
        <v>78970.5</v>
      </c>
      <c r="K185" s="22"/>
      <c r="L185" s="22"/>
      <c r="M185" s="22"/>
      <c r="N185" s="22"/>
      <c r="O185" s="22"/>
      <c r="P185" s="22"/>
      <c r="Q185" s="22"/>
      <c r="R185" s="22"/>
      <c r="S185" s="22"/>
      <c r="T185" s="22"/>
      <c r="U185" s="22"/>
      <c r="V185" s="22"/>
      <c r="W185" s="22"/>
    </row>
    <row r="186" ht="31.4" customHeight="1" spans="1:23">
      <c r="A186" s="124" t="s">
        <v>60</v>
      </c>
      <c r="B186" s="115" t="s">
        <v>302</v>
      </c>
      <c r="C186" s="23" t="s">
        <v>222</v>
      </c>
      <c r="D186" s="23" t="s">
        <v>133</v>
      </c>
      <c r="E186" s="23" t="s">
        <v>134</v>
      </c>
      <c r="F186" s="23" t="s">
        <v>223</v>
      </c>
      <c r="G186" s="23" t="s">
        <v>224</v>
      </c>
      <c r="H186" s="22">
        <v>22248</v>
      </c>
      <c r="I186" s="22">
        <v>22248</v>
      </c>
      <c r="J186" s="22">
        <v>5562</v>
      </c>
      <c r="K186" s="22"/>
      <c r="L186" s="22">
        <v>16686</v>
      </c>
      <c r="M186" s="22"/>
      <c r="N186" s="22"/>
      <c r="O186" s="22"/>
      <c r="P186" s="22"/>
      <c r="Q186" s="22"/>
      <c r="R186" s="22"/>
      <c r="S186" s="22"/>
      <c r="T186" s="22"/>
      <c r="U186" s="22"/>
      <c r="V186" s="22"/>
      <c r="W186" s="22"/>
    </row>
    <row r="187" ht="31.4" customHeight="1" spans="1:23">
      <c r="A187" s="124" t="s">
        <v>60</v>
      </c>
      <c r="B187" s="115" t="s">
        <v>303</v>
      </c>
      <c r="C187" s="23" t="s">
        <v>201</v>
      </c>
      <c r="D187" s="23" t="s">
        <v>133</v>
      </c>
      <c r="E187" s="23" t="s">
        <v>134</v>
      </c>
      <c r="F187" s="23" t="s">
        <v>202</v>
      </c>
      <c r="G187" s="23" t="s">
        <v>203</v>
      </c>
      <c r="H187" s="22">
        <v>862597.44</v>
      </c>
      <c r="I187" s="22">
        <v>862597.44</v>
      </c>
      <c r="J187" s="22"/>
      <c r="K187" s="22"/>
      <c r="L187" s="22">
        <v>862597.44</v>
      </c>
      <c r="M187" s="22"/>
      <c r="N187" s="22"/>
      <c r="O187" s="22"/>
      <c r="P187" s="22"/>
      <c r="Q187" s="22"/>
      <c r="R187" s="22"/>
      <c r="S187" s="22"/>
      <c r="T187" s="22"/>
      <c r="U187" s="22"/>
      <c r="V187" s="22"/>
      <c r="W187" s="22"/>
    </row>
    <row r="188" ht="31.4" customHeight="1" spans="1:23">
      <c r="A188" s="124" t="s">
        <v>60</v>
      </c>
      <c r="B188" s="115" t="s">
        <v>304</v>
      </c>
      <c r="C188" s="23" t="s">
        <v>140</v>
      </c>
      <c r="D188" s="23" t="s">
        <v>139</v>
      </c>
      <c r="E188" s="23" t="s">
        <v>140</v>
      </c>
      <c r="F188" s="23" t="s">
        <v>220</v>
      </c>
      <c r="G188" s="23" t="s">
        <v>140</v>
      </c>
      <c r="H188" s="22">
        <v>1854715.21</v>
      </c>
      <c r="I188" s="22">
        <v>1854715.21</v>
      </c>
      <c r="J188" s="22">
        <v>463678.8</v>
      </c>
      <c r="K188" s="22"/>
      <c r="L188" s="22">
        <v>1391036.41</v>
      </c>
      <c r="M188" s="22"/>
      <c r="N188" s="22"/>
      <c r="O188" s="22"/>
      <c r="P188" s="22"/>
      <c r="Q188" s="22"/>
      <c r="R188" s="22"/>
      <c r="S188" s="22"/>
      <c r="T188" s="22"/>
      <c r="U188" s="22"/>
      <c r="V188" s="22"/>
      <c r="W188" s="22"/>
    </row>
    <row r="189" ht="31.4" customHeight="1" spans="1:23">
      <c r="A189" s="124" t="s">
        <v>60</v>
      </c>
      <c r="B189" s="115" t="s">
        <v>305</v>
      </c>
      <c r="C189" s="23" t="s">
        <v>226</v>
      </c>
      <c r="D189" s="23" t="s">
        <v>108</v>
      </c>
      <c r="E189" s="23" t="s">
        <v>109</v>
      </c>
      <c r="F189" s="23" t="s">
        <v>227</v>
      </c>
      <c r="G189" s="23" t="s">
        <v>228</v>
      </c>
      <c r="H189" s="22">
        <v>30240</v>
      </c>
      <c r="I189" s="22">
        <v>30240</v>
      </c>
      <c r="J189" s="22">
        <v>7560</v>
      </c>
      <c r="K189" s="22"/>
      <c r="L189" s="22">
        <v>22680</v>
      </c>
      <c r="M189" s="22"/>
      <c r="N189" s="22"/>
      <c r="O189" s="22"/>
      <c r="P189" s="22"/>
      <c r="Q189" s="22"/>
      <c r="R189" s="22"/>
      <c r="S189" s="22"/>
      <c r="T189" s="22"/>
      <c r="U189" s="22"/>
      <c r="V189" s="22"/>
      <c r="W189" s="22"/>
    </row>
    <row r="190" ht="31.4" customHeight="1" spans="1:23">
      <c r="A190" s="124" t="s">
        <v>60</v>
      </c>
      <c r="B190" s="115" t="s">
        <v>305</v>
      </c>
      <c r="C190" s="23" t="s">
        <v>226</v>
      </c>
      <c r="D190" s="23" t="s">
        <v>133</v>
      </c>
      <c r="E190" s="23" t="s">
        <v>134</v>
      </c>
      <c r="F190" s="23" t="s">
        <v>229</v>
      </c>
      <c r="G190" s="23" t="s">
        <v>230</v>
      </c>
      <c r="H190" s="22">
        <v>413940.24</v>
      </c>
      <c r="I190" s="22">
        <v>413940.24</v>
      </c>
      <c r="J190" s="22"/>
      <c r="K190" s="22"/>
      <c r="L190" s="22">
        <v>413940.24</v>
      </c>
      <c r="M190" s="22"/>
      <c r="N190" s="22"/>
      <c r="O190" s="22"/>
      <c r="P190" s="22"/>
      <c r="Q190" s="22"/>
      <c r="R190" s="22"/>
      <c r="S190" s="22"/>
      <c r="T190" s="22"/>
      <c r="U190" s="22"/>
      <c r="V190" s="22"/>
      <c r="W190" s="22"/>
    </row>
    <row r="191" ht="31.4" customHeight="1" spans="1:23">
      <c r="A191" s="124" t="s">
        <v>60</v>
      </c>
      <c r="B191" s="115" t="s">
        <v>305</v>
      </c>
      <c r="C191" s="23" t="s">
        <v>226</v>
      </c>
      <c r="D191" s="23" t="s">
        <v>133</v>
      </c>
      <c r="E191" s="23" t="s">
        <v>134</v>
      </c>
      <c r="F191" s="23" t="s">
        <v>233</v>
      </c>
      <c r="G191" s="23" t="s">
        <v>234</v>
      </c>
      <c r="H191" s="22">
        <v>35000</v>
      </c>
      <c r="I191" s="22">
        <v>35000</v>
      </c>
      <c r="J191" s="22">
        <v>8750</v>
      </c>
      <c r="K191" s="22"/>
      <c r="L191" s="22">
        <v>26250</v>
      </c>
      <c r="M191" s="22"/>
      <c r="N191" s="22"/>
      <c r="O191" s="22"/>
      <c r="P191" s="22"/>
      <c r="Q191" s="22"/>
      <c r="R191" s="22"/>
      <c r="S191" s="22"/>
      <c r="T191" s="22"/>
      <c r="U191" s="22"/>
      <c r="V191" s="22"/>
      <c r="W191" s="22"/>
    </row>
    <row r="192" ht="31.4" customHeight="1" spans="1:23">
      <c r="A192" s="124" t="s">
        <v>60</v>
      </c>
      <c r="B192" s="115" t="s">
        <v>305</v>
      </c>
      <c r="C192" s="23" t="s">
        <v>226</v>
      </c>
      <c r="D192" s="23" t="s">
        <v>133</v>
      </c>
      <c r="E192" s="23" t="s">
        <v>134</v>
      </c>
      <c r="F192" s="23" t="s">
        <v>235</v>
      </c>
      <c r="G192" s="23" t="s">
        <v>236</v>
      </c>
      <c r="H192" s="22">
        <v>45000</v>
      </c>
      <c r="I192" s="22">
        <v>45000</v>
      </c>
      <c r="J192" s="22">
        <v>11250</v>
      </c>
      <c r="K192" s="22"/>
      <c r="L192" s="22">
        <v>33750</v>
      </c>
      <c r="M192" s="22"/>
      <c r="N192" s="22"/>
      <c r="O192" s="22"/>
      <c r="P192" s="22"/>
      <c r="Q192" s="22"/>
      <c r="R192" s="22"/>
      <c r="S192" s="22"/>
      <c r="T192" s="22"/>
      <c r="U192" s="22"/>
      <c r="V192" s="22"/>
      <c r="W192" s="22"/>
    </row>
    <row r="193" ht="31.4" customHeight="1" spans="1:23">
      <c r="A193" s="124" t="s">
        <v>60</v>
      </c>
      <c r="B193" s="115" t="s">
        <v>305</v>
      </c>
      <c r="C193" s="23" t="s">
        <v>226</v>
      </c>
      <c r="D193" s="23" t="s">
        <v>133</v>
      </c>
      <c r="E193" s="23" t="s">
        <v>134</v>
      </c>
      <c r="F193" s="23" t="s">
        <v>237</v>
      </c>
      <c r="G193" s="23" t="s">
        <v>238</v>
      </c>
      <c r="H193" s="22">
        <v>75000</v>
      </c>
      <c r="I193" s="22">
        <v>75000</v>
      </c>
      <c r="J193" s="22">
        <v>18750</v>
      </c>
      <c r="K193" s="22"/>
      <c r="L193" s="22">
        <v>56250</v>
      </c>
      <c r="M193" s="22"/>
      <c r="N193" s="22"/>
      <c r="O193" s="22"/>
      <c r="P193" s="22"/>
      <c r="Q193" s="22"/>
      <c r="R193" s="22"/>
      <c r="S193" s="22"/>
      <c r="T193" s="22"/>
      <c r="U193" s="22"/>
      <c r="V193" s="22"/>
      <c r="W193" s="22"/>
    </row>
    <row r="194" ht="31.4" customHeight="1" spans="1:23">
      <c r="A194" s="124" t="s">
        <v>60</v>
      </c>
      <c r="B194" s="115" t="s">
        <v>305</v>
      </c>
      <c r="C194" s="23" t="s">
        <v>226</v>
      </c>
      <c r="D194" s="23" t="s">
        <v>133</v>
      </c>
      <c r="E194" s="23" t="s">
        <v>134</v>
      </c>
      <c r="F194" s="23" t="s">
        <v>239</v>
      </c>
      <c r="G194" s="23" t="s">
        <v>240</v>
      </c>
      <c r="H194" s="22">
        <v>290000</v>
      </c>
      <c r="I194" s="22">
        <v>290000</v>
      </c>
      <c r="J194" s="22">
        <v>72500</v>
      </c>
      <c r="K194" s="22"/>
      <c r="L194" s="22">
        <v>217500</v>
      </c>
      <c r="M194" s="22"/>
      <c r="N194" s="22"/>
      <c r="O194" s="22"/>
      <c r="P194" s="22"/>
      <c r="Q194" s="22"/>
      <c r="R194" s="22"/>
      <c r="S194" s="22"/>
      <c r="T194" s="22"/>
      <c r="U194" s="22"/>
      <c r="V194" s="22"/>
      <c r="W194" s="22"/>
    </row>
    <row r="195" ht="31.4" customHeight="1" spans="1:23">
      <c r="A195" s="124" t="s">
        <v>60</v>
      </c>
      <c r="B195" s="115" t="s">
        <v>305</v>
      </c>
      <c r="C195" s="23" t="s">
        <v>226</v>
      </c>
      <c r="D195" s="23" t="s">
        <v>133</v>
      </c>
      <c r="E195" s="23" t="s">
        <v>134</v>
      </c>
      <c r="F195" s="23" t="s">
        <v>241</v>
      </c>
      <c r="G195" s="23" t="s">
        <v>242</v>
      </c>
      <c r="H195" s="22">
        <v>130000</v>
      </c>
      <c r="I195" s="22">
        <v>130000</v>
      </c>
      <c r="J195" s="22">
        <v>32500</v>
      </c>
      <c r="K195" s="22"/>
      <c r="L195" s="22">
        <v>97500</v>
      </c>
      <c r="M195" s="22"/>
      <c r="N195" s="22"/>
      <c r="O195" s="22"/>
      <c r="P195" s="22"/>
      <c r="Q195" s="22"/>
      <c r="R195" s="22"/>
      <c r="S195" s="22"/>
      <c r="T195" s="22"/>
      <c r="U195" s="22"/>
      <c r="V195" s="22"/>
      <c r="W195" s="22"/>
    </row>
    <row r="196" ht="31.4" customHeight="1" spans="1:23">
      <c r="A196" s="124" t="s">
        <v>60</v>
      </c>
      <c r="B196" s="115" t="s">
        <v>305</v>
      </c>
      <c r="C196" s="23" t="s">
        <v>226</v>
      </c>
      <c r="D196" s="23" t="s">
        <v>133</v>
      </c>
      <c r="E196" s="23" t="s">
        <v>134</v>
      </c>
      <c r="F196" s="23" t="s">
        <v>306</v>
      </c>
      <c r="G196" s="23" t="s">
        <v>307</v>
      </c>
      <c r="H196" s="22">
        <v>15000</v>
      </c>
      <c r="I196" s="22">
        <v>15000</v>
      </c>
      <c r="J196" s="22">
        <v>3750</v>
      </c>
      <c r="K196" s="22"/>
      <c r="L196" s="22">
        <v>11250</v>
      </c>
      <c r="M196" s="22"/>
      <c r="N196" s="22"/>
      <c r="O196" s="22"/>
      <c r="P196" s="22"/>
      <c r="Q196" s="22"/>
      <c r="R196" s="22"/>
      <c r="S196" s="22"/>
      <c r="T196" s="22"/>
      <c r="U196" s="22"/>
      <c r="V196" s="22"/>
      <c r="W196" s="22"/>
    </row>
    <row r="197" ht="31.4" customHeight="1" spans="1:23">
      <c r="A197" s="124" t="s">
        <v>60</v>
      </c>
      <c r="B197" s="115" t="s">
        <v>305</v>
      </c>
      <c r="C197" s="23" t="s">
        <v>226</v>
      </c>
      <c r="D197" s="23" t="s">
        <v>133</v>
      </c>
      <c r="E197" s="23" t="s">
        <v>134</v>
      </c>
      <c r="F197" s="23" t="s">
        <v>245</v>
      </c>
      <c r="G197" s="23" t="s">
        <v>246</v>
      </c>
      <c r="H197" s="22">
        <v>1500</v>
      </c>
      <c r="I197" s="22">
        <v>1500</v>
      </c>
      <c r="J197" s="22">
        <v>375</v>
      </c>
      <c r="K197" s="22"/>
      <c r="L197" s="22">
        <v>1125</v>
      </c>
      <c r="M197" s="22"/>
      <c r="N197" s="22"/>
      <c r="O197" s="22"/>
      <c r="P197" s="22"/>
      <c r="Q197" s="22"/>
      <c r="R197" s="22"/>
      <c r="S197" s="22"/>
      <c r="T197" s="22"/>
      <c r="U197" s="22"/>
      <c r="V197" s="22"/>
      <c r="W197" s="22"/>
    </row>
    <row r="198" ht="31.4" customHeight="1" spans="1:23">
      <c r="A198" s="124" t="s">
        <v>60</v>
      </c>
      <c r="B198" s="115" t="s">
        <v>305</v>
      </c>
      <c r="C198" s="23" t="s">
        <v>226</v>
      </c>
      <c r="D198" s="23" t="s">
        <v>133</v>
      </c>
      <c r="E198" s="23" t="s">
        <v>134</v>
      </c>
      <c r="F198" s="23" t="s">
        <v>227</v>
      </c>
      <c r="G198" s="23" t="s">
        <v>228</v>
      </c>
      <c r="H198" s="22">
        <v>396761.02</v>
      </c>
      <c r="I198" s="22">
        <v>396761.02</v>
      </c>
      <c r="J198" s="22">
        <v>99190.26</v>
      </c>
      <c r="K198" s="22"/>
      <c r="L198" s="22">
        <v>297570.76</v>
      </c>
      <c r="M198" s="22"/>
      <c r="N198" s="22"/>
      <c r="O198" s="22"/>
      <c r="P198" s="22"/>
      <c r="Q198" s="22"/>
      <c r="R198" s="22"/>
      <c r="S198" s="22"/>
      <c r="T198" s="22"/>
      <c r="U198" s="22"/>
      <c r="V198" s="22"/>
      <c r="W198" s="22"/>
    </row>
    <row r="199" ht="31.4" customHeight="1" spans="1:23">
      <c r="A199" s="124" t="s">
        <v>60</v>
      </c>
      <c r="B199" s="115" t="s">
        <v>305</v>
      </c>
      <c r="C199" s="23" t="s">
        <v>226</v>
      </c>
      <c r="D199" s="23" t="s">
        <v>133</v>
      </c>
      <c r="E199" s="23" t="s">
        <v>134</v>
      </c>
      <c r="F199" s="23" t="s">
        <v>252</v>
      </c>
      <c r="G199" s="23" t="s">
        <v>253</v>
      </c>
      <c r="H199" s="22">
        <v>174625</v>
      </c>
      <c r="I199" s="22">
        <v>174625</v>
      </c>
      <c r="J199" s="22"/>
      <c r="K199" s="22"/>
      <c r="L199" s="22">
        <v>174625</v>
      </c>
      <c r="M199" s="22"/>
      <c r="N199" s="22"/>
      <c r="O199" s="22"/>
      <c r="P199" s="22"/>
      <c r="Q199" s="22"/>
      <c r="R199" s="22"/>
      <c r="S199" s="22"/>
      <c r="T199" s="22"/>
      <c r="U199" s="22"/>
      <c r="V199" s="22"/>
      <c r="W199" s="22"/>
    </row>
    <row r="200" ht="31.4" customHeight="1" spans="1:23">
      <c r="A200" s="124" t="s">
        <v>60</v>
      </c>
      <c r="B200" s="115" t="s">
        <v>308</v>
      </c>
      <c r="C200" s="23" t="s">
        <v>209</v>
      </c>
      <c r="D200" s="23" t="s">
        <v>133</v>
      </c>
      <c r="E200" s="23" t="s">
        <v>134</v>
      </c>
      <c r="F200" s="23" t="s">
        <v>210</v>
      </c>
      <c r="G200" s="23" t="s">
        <v>209</v>
      </c>
      <c r="H200" s="22">
        <v>380561.02</v>
      </c>
      <c r="I200" s="22">
        <v>380561.02</v>
      </c>
      <c r="J200" s="22">
        <v>95140.26</v>
      </c>
      <c r="K200" s="22"/>
      <c r="L200" s="22">
        <v>285420.76</v>
      </c>
      <c r="M200" s="22"/>
      <c r="N200" s="22"/>
      <c r="O200" s="22"/>
      <c r="P200" s="22"/>
      <c r="Q200" s="22"/>
      <c r="R200" s="22"/>
      <c r="S200" s="22"/>
      <c r="T200" s="22"/>
      <c r="U200" s="22"/>
      <c r="V200" s="22"/>
      <c r="W200" s="22"/>
    </row>
    <row r="201" ht="31.4" customHeight="1" spans="1:23">
      <c r="A201" s="123" t="s">
        <v>62</v>
      </c>
      <c r="B201" s="23"/>
      <c r="C201" s="23"/>
      <c r="D201" s="23"/>
      <c r="E201" s="23"/>
      <c r="F201" s="23"/>
      <c r="G201" s="23"/>
      <c r="H201" s="22">
        <v>28000998.25</v>
      </c>
      <c r="I201" s="22">
        <v>28000998.25</v>
      </c>
      <c r="J201" s="22">
        <v>6713290.29</v>
      </c>
      <c r="K201" s="22"/>
      <c r="L201" s="22">
        <v>21287707.96</v>
      </c>
      <c r="M201" s="22"/>
      <c r="N201" s="22"/>
      <c r="O201" s="22"/>
      <c r="P201" s="22"/>
      <c r="Q201" s="22"/>
      <c r="R201" s="22"/>
      <c r="S201" s="22"/>
      <c r="T201" s="22"/>
      <c r="U201" s="22"/>
      <c r="V201" s="22"/>
      <c r="W201" s="22"/>
    </row>
    <row r="202" ht="31.4" customHeight="1" spans="1:23">
      <c r="A202" s="124" t="s">
        <v>62</v>
      </c>
      <c r="B202" s="115" t="s">
        <v>309</v>
      </c>
      <c r="C202" s="23" t="s">
        <v>191</v>
      </c>
      <c r="D202" s="23" t="s">
        <v>110</v>
      </c>
      <c r="E202" s="23" t="s">
        <v>111</v>
      </c>
      <c r="F202" s="23" t="s">
        <v>192</v>
      </c>
      <c r="G202" s="23" t="s">
        <v>193</v>
      </c>
      <c r="H202" s="22">
        <v>2639182.06</v>
      </c>
      <c r="I202" s="22">
        <v>2639182.06</v>
      </c>
      <c r="J202" s="22">
        <v>659795.52</v>
      </c>
      <c r="K202" s="22"/>
      <c r="L202" s="22">
        <v>1979386.54</v>
      </c>
      <c r="M202" s="22"/>
      <c r="N202" s="22"/>
      <c r="O202" s="22"/>
      <c r="P202" s="22"/>
      <c r="Q202" s="22"/>
      <c r="R202" s="22"/>
      <c r="S202" s="22"/>
      <c r="T202" s="22"/>
      <c r="U202" s="22"/>
      <c r="V202" s="22"/>
      <c r="W202" s="22"/>
    </row>
    <row r="203" ht="31.4" customHeight="1" spans="1:23">
      <c r="A203" s="124" t="s">
        <v>62</v>
      </c>
      <c r="B203" s="115" t="s">
        <v>309</v>
      </c>
      <c r="C203" s="23" t="s">
        <v>191</v>
      </c>
      <c r="D203" s="23" t="s">
        <v>114</v>
      </c>
      <c r="E203" s="23" t="s">
        <v>113</v>
      </c>
      <c r="F203" s="23" t="s">
        <v>194</v>
      </c>
      <c r="G203" s="23" t="s">
        <v>195</v>
      </c>
      <c r="H203" s="22">
        <v>134888.29</v>
      </c>
      <c r="I203" s="22">
        <v>134888.29</v>
      </c>
      <c r="J203" s="22">
        <v>33722.08</v>
      </c>
      <c r="K203" s="22"/>
      <c r="L203" s="22">
        <v>101166.21</v>
      </c>
      <c r="M203" s="22"/>
      <c r="N203" s="22"/>
      <c r="O203" s="22"/>
      <c r="P203" s="22"/>
      <c r="Q203" s="22"/>
      <c r="R203" s="22"/>
      <c r="S203" s="22"/>
      <c r="T203" s="22"/>
      <c r="U203" s="22"/>
      <c r="V203" s="22"/>
      <c r="W203" s="22"/>
    </row>
    <row r="204" ht="31.4" customHeight="1" spans="1:23">
      <c r="A204" s="124" t="s">
        <v>62</v>
      </c>
      <c r="B204" s="115" t="s">
        <v>309</v>
      </c>
      <c r="C204" s="23" t="s">
        <v>191</v>
      </c>
      <c r="D204" s="23" t="s">
        <v>119</v>
      </c>
      <c r="E204" s="23" t="s">
        <v>120</v>
      </c>
      <c r="F204" s="23" t="s">
        <v>196</v>
      </c>
      <c r="G204" s="23" t="s">
        <v>197</v>
      </c>
      <c r="H204" s="22">
        <v>1253611.48</v>
      </c>
      <c r="I204" s="22">
        <v>1253611.48</v>
      </c>
      <c r="J204" s="22">
        <v>313402.87</v>
      </c>
      <c r="K204" s="22"/>
      <c r="L204" s="22">
        <v>940208.61</v>
      </c>
      <c r="M204" s="22"/>
      <c r="N204" s="22"/>
      <c r="O204" s="22"/>
      <c r="P204" s="22"/>
      <c r="Q204" s="22"/>
      <c r="R204" s="22"/>
      <c r="S204" s="22"/>
      <c r="T204" s="22"/>
      <c r="U204" s="22"/>
      <c r="V204" s="22"/>
      <c r="W204" s="22"/>
    </row>
    <row r="205" ht="31.4" customHeight="1" spans="1:23">
      <c r="A205" s="124" t="s">
        <v>62</v>
      </c>
      <c r="B205" s="115" t="s">
        <v>309</v>
      </c>
      <c r="C205" s="23" t="s">
        <v>191</v>
      </c>
      <c r="D205" s="23" t="s">
        <v>121</v>
      </c>
      <c r="E205" s="23" t="s">
        <v>122</v>
      </c>
      <c r="F205" s="23" t="s">
        <v>198</v>
      </c>
      <c r="G205" s="23" t="s">
        <v>199</v>
      </c>
      <c r="H205" s="22">
        <v>398392.67</v>
      </c>
      <c r="I205" s="22">
        <v>398392.67</v>
      </c>
      <c r="J205" s="22">
        <v>99598.17</v>
      </c>
      <c r="K205" s="22"/>
      <c r="L205" s="22">
        <v>298794.5</v>
      </c>
      <c r="M205" s="22"/>
      <c r="N205" s="22"/>
      <c r="O205" s="22"/>
      <c r="P205" s="22"/>
      <c r="Q205" s="22"/>
      <c r="R205" s="22"/>
      <c r="S205" s="22"/>
      <c r="T205" s="22"/>
      <c r="U205" s="22"/>
      <c r="V205" s="22"/>
      <c r="W205" s="22"/>
    </row>
    <row r="206" ht="31.4" customHeight="1" spans="1:23">
      <c r="A206" s="124" t="s">
        <v>62</v>
      </c>
      <c r="B206" s="115" t="s">
        <v>309</v>
      </c>
      <c r="C206" s="23" t="s">
        <v>191</v>
      </c>
      <c r="D206" s="23" t="s">
        <v>123</v>
      </c>
      <c r="E206" s="23" t="s">
        <v>124</v>
      </c>
      <c r="F206" s="23" t="s">
        <v>194</v>
      </c>
      <c r="G206" s="23" t="s">
        <v>195</v>
      </c>
      <c r="H206" s="22">
        <v>91291.2</v>
      </c>
      <c r="I206" s="22">
        <v>91291.2</v>
      </c>
      <c r="J206" s="22">
        <v>91291.2</v>
      </c>
      <c r="K206" s="22"/>
      <c r="L206" s="22"/>
      <c r="M206" s="22"/>
      <c r="N206" s="22"/>
      <c r="O206" s="22"/>
      <c r="P206" s="22"/>
      <c r="Q206" s="22"/>
      <c r="R206" s="22"/>
      <c r="S206" s="22"/>
      <c r="T206" s="22"/>
      <c r="U206" s="22"/>
      <c r="V206" s="22"/>
      <c r="W206" s="22"/>
    </row>
    <row r="207" ht="31.4" customHeight="1" spans="1:23">
      <c r="A207" s="124" t="s">
        <v>62</v>
      </c>
      <c r="B207" s="115" t="s">
        <v>310</v>
      </c>
      <c r="C207" s="23" t="s">
        <v>140</v>
      </c>
      <c r="D207" s="23" t="s">
        <v>139</v>
      </c>
      <c r="E207" s="23" t="s">
        <v>140</v>
      </c>
      <c r="F207" s="23" t="s">
        <v>220</v>
      </c>
      <c r="G207" s="23" t="s">
        <v>140</v>
      </c>
      <c r="H207" s="22">
        <v>1803054.71</v>
      </c>
      <c r="I207" s="22">
        <v>1803054.71</v>
      </c>
      <c r="J207" s="22">
        <v>450763.68</v>
      </c>
      <c r="K207" s="22"/>
      <c r="L207" s="22">
        <v>1352291.03</v>
      </c>
      <c r="M207" s="22"/>
      <c r="N207" s="22"/>
      <c r="O207" s="22"/>
      <c r="P207" s="22"/>
      <c r="Q207" s="22"/>
      <c r="R207" s="22"/>
      <c r="S207" s="22"/>
      <c r="T207" s="22"/>
      <c r="U207" s="22"/>
      <c r="V207" s="22"/>
      <c r="W207" s="22"/>
    </row>
    <row r="208" ht="31.4" customHeight="1" spans="1:23">
      <c r="A208" s="124" t="s">
        <v>62</v>
      </c>
      <c r="B208" s="115" t="s">
        <v>311</v>
      </c>
      <c r="C208" s="23" t="s">
        <v>201</v>
      </c>
      <c r="D208" s="23" t="s">
        <v>133</v>
      </c>
      <c r="E208" s="23" t="s">
        <v>134</v>
      </c>
      <c r="F208" s="23" t="s">
        <v>202</v>
      </c>
      <c r="G208" s="23" t="s">
        <v>203</v>
      </c>
      <c r="H208" s="22">
        <v>1185576.71</v>
      </c>
      <c r="I208" s="22">
        <v>1185576.71</v>
      </c>
      <c r="J208" s="22"/>
      <c r="K208" s="22"/>
      <c r="L208" s="22">
        <v>1185576.71</v>
      </c>
      <c r="M208" s="22"/>
      <c r="N208" s="22"/>
      <c r="O208" s="22"/>
      <c r="P208" s="22"/>
      <c r="Q208" s="22"/>
      <c r="R208" s="22"/>
      <c r="S208" s="22"/>
      <c r="T208" s="22"/>
      <c r="U208" s="22"/>
      <c r="V208" s="22"/>
      <c r="W208" s="22"/>
    </row>
    <row r="209" ht="31.4" customHeight="1" spans="1:23">
      <c r="A209" s="124" t="s">
        <v>62</v>
      </c>
      <c r="B209" s="115" t="s">
        <v>312</v>
      </c>
      <c r="C209" s="23" t="s">
        <v>255</v>
      </c>
      <c r="D209" s="23" t="s">
        <v>133</v>
      </c>
      <c r="E209" s="23" t="s">
        <v>134</v>
      </c>
      <c r="F209" s="23" t="s">
        <v>213</v>
      </c>
      <c r="G209" s="23" t="s">
        <v>214</v>
      </c>
      <c r="H209" s="22">
        <v>7336668</v>
      </c>
      <c r="I209" s="22">
        <v>7336668</v>
      </c>
      <c r="J209" s="22">
        <v>1834167</v>
      </c>
      <c r="K209" s="22"/>
      <c r="L209" s="22">
        <v>5502501</v>
      </c>
      <c r="M209" s="22"/>
      <c r="N209" s="22"/>
      <c r="O209" s="22"/>
      <c r="P209" s="22"/>
      <c r="Q209" s="22"/>
      <c r="R209" s="22"/>
      <c r="S209" s="22"/>
      <c r="T209" s="22"/>
      <c r="U209" s="22"/>
      <c r="V209" s="22"/>
      <c r="W209" s="22"/>
    </row>
    <row r="210" ht="31.4" customHeight="1" spans="1:23">
      <c r="A210" s="124" t="s">
        <v>62</v>
      </c>
      <c r="B210" s="115" t="s">
        <v>312</v>
      </c>
      <c r="C210" s="23" t="s">
        <v>255</v>
      </c>
      <c r="D210" s="23" t="s">
        <v>133</v>
      </c>
      <c r="E210" s="23" t="s">
        <v>134</v>
      </c>
      <c r="F210" s="23" t="s">
        <v>215</v>
      </c>
      <c r="G210" s="23" t="s">
        <v>216</v>
      </c>
      <c r="H210" s="22">
        <v>694176</v>
      </c>
      <c r="I210" s="22">
        <v>694176</v>
      </c>
      <c r="J210" s="22">
        <v>173544</v>
      </c>
      <c r="K210" s="22"/>
      <c r="L210" s="22">
        <v>520632</v>
      </c>
      <c r="M210" s="22"/>
      <c r="N210" s="22"/>
      <c r="O210" s="22"/>
      <c r="P210" s="22"/>
      <c r="Q210" s="22"/>
      <c r="R210" s="22"/>
      <c r="S210" s="22"/>
      <c r="T210" s="22"/>
      <c r="U210" s="22"/>
      <c r="V210" s="22"/>
      <c r="W210" s="22"/>
    </row>
    <row r="211" ht="31.4" customHeight="1" spans="1:23">
      <c r="A211" s="124" t="s">
        <v>62</v>
      </c>
      <c r="B211" s="115" t="s">
        <v>312</v>
      </c>
      <c r="C211" s="23" t="s">
        <v>255</v>
      </c>
      <c r="D211" s="23" t="s">
        <v>133</v>
      </c>
      <c r="E211" s="23" t="s">
        <v>134</v>
      </c>
      <c r="F211" s="23" t="s">
        <v>217</v>
      </c>
      <c r="G211" s="23" t="s">
        <v>218</v>
      </c>
      <c r="H211" s="22">
        <v>611389</v>
      </c>
      <c r="I211" s="22">
        <v>611389</v>
      </c>
      <c r="J211" s="22">
        <v>152847.25</v>
      </c>
      <c r="K211" s="22"/>
      <c r="L211" s="22">
        <v>458541.75</v>
      </c>
      <c r="M211" s="22"/>
      <c r="N211" s="22"/>
      <c r="O211" s="22"/>
      <c r="P211" s="22"/>
      <c r="Q211" s="22"/>
      <c r="R211" s="22"/>
      <c r="S211" s="22"/>
      <c r="T211" s="22"/>
      <c r="U211" s="22"/>
      <c r="V211" s="22"/>
      <c r="W211" s="22"/>
    </row>
    <row r="212" ht="31.4" customHeight="1" spans="1:23">
      <c r="A212" s="124" t="s">
        <v>62</v>
      </c>
      <c r="B212" s="115" t="s">
        <v>312</v>
      </c>
      <c r="C212" s="23" t="s">
        <v>255</v>
      </c>
      <c r="D212" s="23" t="s">
        <v>133</v>
      </c>
      <c r="E212" s="23" t="s">
        <v>134</v>
      </c>
      <c r="F212" s="23" t="s">
        <v>256</v>
      </c>
      <c r="G212" s="23" t="s">
        <v>257</v>
      </c>
      <c r="H212" s="22">
        <v>9947520</v>
      </c>
      <c r="I212" s="22">
        <v>9947520</v>
      </c>
      <c r="J212" s="22">
        <v>2486880</v>
      </c>
      <c r="K212" s="22"/>
      <c r="L212" s="22">
        <v>7460640</v>
      </c>
      <c r="M212" s="22"/>
      <c r="N212" s="22"/>
      <c r="O212" s="22"/>
      <c r="P212" s="22"/>
      <c r="Q212" s="22"/>
      <c r="R212" s="22"/>
      <c r="S212" s="22"/>
      <c r="T212" s="22"/>
      <c r="U212" s="22"/>
      <c r="V212" s="22"/>
      <c r="W212" s="22"/>
    </row>
    <row r="213" ht="31.4" customHeight="1" spans="1:23">
      <c r="A213" s="124" t="s">
        <v>62</v>
      </c>
      <c r="B213" s="115" t="s">
        <v>313</v>
      </c>
      <c r="C213" s="23" t="s">
        <v>222</v>
      </c>
      <c r="D213" s="23" t="s">
        <v>133</v>
      </c>
      <c r="E213" s="23" t="s">
        <v>134</v>
      </c>
      <c r="F213" s="23" t="s">
        <v>223</v>
      </c>
      <c r="G213" s="23" t="s">
        <v>224</v>
      </c>
      <c r="H213" s="22">
        <v>23212.8</v>
      </c>
      <c r="I213" s="22">
        <v>23212.8</v>
      </c>
      <c r="J213" s="22">
        <v>5803.2</v>
      </c>
      <c r="K213" s="22"/>
      <c r="L213" s="22">
        <v>17409.6</v>
      </c>
      <c r="M213" s="22"/>
      <c r="N213" s="22"/>
      <c r="O213" s="22"/>
      <c r="P213" s="22"/>
      <c r="Q213" s="22"/>
      <c r="R213" s="22"/>
      <c r="S213" s="22"/>
      <c r="T213" s="22"/>
      <c r="U213" s="22"/>
      <c r="V213" s="22"/>
      <c r="W213" s="22"/>
    </row>
    <row r="214" ht="31.4" customHeight="1" spans="1:23">
      <c r="A214" s="124" t="s">
        <v>62</v>
      </c>
      <c r="B214" s="115" t="s">
        <v>314</v>
      </c>
      <c r="C214" s="23" t="s">
        <v>209</v>
      </c>
      <c r="D214" s="23" t="s">
        <v>133</v>
      </c>
      <c r="E214" s="23" t="s">
        <v>134</v>
      </c>
      <c r="F214" s="23" t="s">
        <v>210</v>
      </c>
      <c r="G214" s="23" t="s">
        <v>209</v>
      </c>
      <c r="H214" s="22">
        <v>371795.06</v>
      </c>
      <c r="I214" s="22">
        <v>371795.06</v>
      </c>
      <c r="J214" s="22">
        <v>92948.77</v>
      </c>
      <c r="K214" s="22"/>
      <c r="L214" s="22">
        <v>278846.29</v>
      </c>
      <c r="M214" s="22"/>
      <c r="N214" s="22"/>
      <c r="O214" s="22"/>
      <c r="P214" s="22"/>
      <c r="Q214" s="22"/>
      <c r="R214" s="22"/>
      <c r="S214" s="22"/>
      <c r="T214" s="22"/>
      <c r="U214" s="22"/>
      <c r="V214" s="22"/>
      <c r="W214" s="22"/>
    </row>
    <row r="215" ht="31.4" customHeight="1" spans="1:23">
      <c r="A215" s="124" t="s">
        <v>62</v>
      </c>
      <c r="B215" s="115" t="s">
        <v>315</v>
      </c>
      <c r="C215" s="23" t="s">
        <v>226</v>
      </c>
      <c r="D215" s="23" t="s">
        <v>108</v>
      </c>
      <c r="E215" s="23" t="s">
        <v>109</v>
      </c>
      <c r="F215" s="23" t="s">
        <v>227</v>
      </c>
      <c r="G215" s="23" t="s">
        <v>228</v>
      </c>
      <c r="H215" s="22">
        <v>26460</v>
      </c>
      <c r="I215" s="22">
        <v>26460</v>
      </c>
      <c r="J215" s="22">
        <v>6615</v>
      </c>
      <c r="K215" s="22"/>
      <c r="L215" s="22">
        <v>19845</v>
      </c>
      <c r="M215" s="22"/>
      <c r="N215" s="22"/>
      <c r="O215" s="22"/>
      <c r="P215" s="22"/>
      <c r="Q215" s="22"/>
      <c r="R215" s="22"/>
      <c r="S215" s="22"/>
      <c r="T215" s="22"/>
      <c r="U215" s="22"/>
      <c r="V215" s="22"/>
      <c r="W215" s="22"/>
    </row>
    <row r="216" ht="31.4" customHeight="1" spans="1:23">
      <c r="A216" s="124" t="s">
        <v>62</v>
      </c>
      <c r="B216" s="115" t="s">
        <v>315</v>
      </c>
      <c r="C216" s="23" t="s">
        <v>226</v>
      </c>
      <c r="D216" s="23" t="s">
        <v>133</v>
      </c>
      <c r="E216" s="23" t="s">
        <v>134</v>
      </c>
      <c r="F216" s="23" t="s">
        <v>229</v>
      </c>
      <c r="G216" s="23" t="s">
        <v>230</v>
      </c>
      <c r="H216" s="22">
        <v>236134.08</v>
      </c>
      <c r="I216" s="22">
        <v>236134.08</v>
      </c>
      <c r="J216" s="22"/>
      <c r="K216" s="22"/>
      <c r="L216" s="22">
        <v>236134.08</v>
      </c>
      <c r="M216" s="22"/>
      <c r="N216" s="22"/>
      <c r="O216" s="22"/>
      <c r="P216" s="22"/>
      <c r="Q216" s="22"/>
      <c r="R216" s="22"/>
      <c r="S216" s="22"/>
      <c r="T216" s="22"/>
      <c r="U216" s="22"/>
      <c r="V216" s="22"/>
      <c r="W216" s="22"/>
    </row>
    <row r="217" ht="31.4" customHeight="1" spans="1:23">
      <c r="A217" s="124" t="s">
        <v>62</v>
      </c>
      <c r="B217" s="115" t="s">
        <v>315</v>
      </c>
      <c r="C217" s="23" t="s">
        <v>226</v>
      </c>
      <c r="D217" s="23" t="s">
        <v>133</v>
      </c>
      <c r="E217" s="23" t="s">
        <v>134</v>
      </c>
      <c r="F217" s="23" t="s">
        <v>231</v>
      </c>
      <c r="G217" s="23" t="s">
        <v>232</v>
      </c>
      <c r="H217" s="22">
        <v>25176.96</v>
      </c>
      <c r="I217" s="22">
        <v>25176.96</v>
      </c>
      <c r="J217" s="22">
        <v>6294.24</v>
      </c>
      <c r="K217" s="22"/>
      <c r="L217" s="22">
        <v>18882.72</v>
      </c>
      <c r="M217" s="22"/>
      <c r="N217" s="22"/>
      <c r="O217" s="22"/>
      <c r="P217" s="22"/>
      <c r="Q217" s="22"/>
      <c r="R217" s="22"/>
      <c r="S217" s="22"/>
      <c r="T217" s="22"/>
      <c r="U217" s="22"/>
      <c r="V217" s="22"/>
      <c r="W217" s="22"/>
    </row>
    <row r="218" ht="31.4" customHeight="1" spans="1:23">
      <c r="A218" s="124" t="s">
        <v>62</v>
      </c>
      <c r="B218" s="115" t="s">
        <v>315</v>
      </c>
      <c r="C218" s="23" t="s">
        <v>226</v>
      </c>
      <c r="D218" s="23" t="s">
        <v>133</v>
      </c>
      <c r="E218" s="23" t="s">
        <v>134</v>
      </c>
      <c r="F218" s="23" t="s">
        <v>233</v>
      </c>
      <c r="G218" s="23" t="s">
        <v>234</v>
      </c>
      <c r="H218" s="22">
        <v>35593.92</v>
      </c>
      <c r="I218" s="22">
        <v>35593.92</v>
      </c>
      <c r="J218" s="22">
        <v>8898.48</v>
      </c>
      <c r="K218" s="22"/>
      <c r="L218" s="22">
        <v>26695.44</v>
      </c>
      <c r="M218" s="22"/>
      <c r="N218" s="22"/>
      <c r="O218" s="22"/>
      <c r="P218" s="22"/>
      <c r="Q218" s="22"/>
      <c r="R218" s="22"/>
      <c r="S218" s="22"/>
      <c r="T218" s="22"/>
      <c r="U218" s="22"/>
      <c r="V218" s="22"/>
      <c r="W218" s="22"/>
    </row>
    <row r="219" ht="31.4" customHeight="1" spans="1:23">
      <c r="A219" s="124" t="s">
        <v>62</v>
      </c>
      <c r="B219" s="115" t="s">
        <v>315</v>
      </c>
      <c r="C219" s="23" t="s">
        <v>226</v>
      </c>
      <c r="D219" s="23" t="s">
        <v>133</v>
      </c>
      <c r="E219" s="23" t="s">
        <v>134</v>
      </c>
      <c r="F219" s="23" t="s">
        <v>235</v>
      </c>
      <c r="G219" s="23" t="s">
        <v>236</v>
      </c>
      <c r="H219" s="22">
        <v>34653.6</v>
      </c>
      <c r="I219" s="22">
        <v>34653.6</v>
      </c>
      <c r="J219" s="22">
        <v>8663.4</v>
      </c>
      <c r="K219" s="22"/>
      <c r="L219" s="22">
        <v>25990.2</v>
      </c>
      <c r="M219" s="22"/>
      <c r="N219" s="22"/>
      <c r="O219" s="22"/>
      <c r="P219" s="22"/>
      <c r="Q219" s="22"/>
      <c r="R219" s="22"/>
      <c r="S219" s="22"/>
      <c r="T219" s="22"/>
      <c r="U219" s="22"/>
      <c r="V219" s="22"/>
      <c r="W219" s="22"/>
    </row>
    <row r="220" ht="31.4" customHeight="1" spans="1:23">
      <c r="A220" s="124" t="s">
        <v>62</v>
      </c>
      <c r="B220" s="115" t="s">
        <v>315</v>
      </c>
      <c r="C220" s="23" t="s">
        <v>226</v>
      </c>
      <c r="D220" s="23" t="s">
        <v>133</v>
      </c>
      <c r="E220" s="23" t="s">
        <v>134</v>
      </c>
      <c r="F220" s="23" t="s">
        <v>237</v>
      </c>
      <c r="G220" s="23" t="s">
        <v>238</v>
      </c>
      <c r="H220" s="22">
        <v>69235.2</v>
      </c>
      <c r="I220" s="22">
        <v>69235.2</v>
      </c>
      <c r="J220" s="22">
        <v>17308.8</v>
      </c>
      <c r="K220" s="22"/>
      <c r="L220" s="22">
        <v>51926.4</v>
      </c>
      <c r="M220" s="22"/>
      <c r="N220" s="22"/>
      <c r="O220" s="22"/>
      <c r="P220" s="22"/>
      <c r="Q220" s="22"/>
      <c r="R220" s="22"/>
      <c r="S220" s="22"/>
      <c r="T220" s="22"/>
      <c r="U220" s="22"/>
      <c r="V220" s="22"/>
      <c r="W220" s="22"/>
    </row>
    <row r="221" ht="31.4" customHeight="1" spans="1:23">
      <c r="A221" s="124" t="s">
        <v>62</v>
      </c>
      <c r="B221" s="115" t="s">
        <v>315</v>
      </c>
      <c r="C221" s="23" t="s">
        <v>226</v>
      </c>
      <c r="D221" s="23" t="s">
        <v>133</v>
      </c>
      <c r="E221" s="23" t="s">
        <v>134</v>
      </c>
      <c r="F221" s="23" t="s">
        <v>239</v>
      </c>
      <c r="G221" s="23" t="s">
        <v>240</v>
      </c>
      <c r="H221" s="22">
        <v>542592</v>
      </c>
      <c r="I221" s="22">
        <v>542592</v>
      </c>
      <c r="J221" s="22">
        <v>135648</v>
      </c>
      <c r="K221" s="22"/>
      <c r="L221" s="22">
        <v>406944</v>
      </c>
      <c r="M221" s="22"/>
      <c r="N221" s="22"/>
      <c r="O221" s="22"/>
      <c r="P221" s="22"/>
      <c r="Q221" s="22"/>
      <c r="R221" s="22"/>
      <c r="S221" s="22"/>
      <c r="T221" s="22"/>
      <c r="U221" s="22"/>
      <c r="V221" s="22"/>
      <c r="W221" s="22"/>
    </row>
    <row r="222" ht="31.4" customHeight="1" spans="1:23">
      <c r="A222" s="124" t="s">
        <v>62</v>
      </c>
      <c r="B222" s="115" t="s">
        <v>315</v>
      </c>
      <c r="C222" s="23" t="s">
        <v>226</v>
      </c>
      <c r="D222" s="23" t="s">
        <v>133</v>
      </c>
      <c r="E222" s="23" t="s">
        <v>134</v>
      </c>
      <c r="F222" s="23" t="s">
        <v>241</v>
      </c>
      <c r="G222" s="23" t="s">
        <v>242</v>
      </c>
      <c r="H222" s="22">
        <v>104562.49</v>
      </c>
      <c r="I222" s="22">
        <v>104562.49</v>
      </c>
      <c r="J222" s="22">
        <v>26140.62</v>
      </c>
      <c r="K222" s="22"/>
      <c r="L222" s="22">
        <v>78421.87</v>
      </c>
      <c r="M222" s="22"/>
      <c r="N222" s="22"/>
      <c r="O222" s="22"/>
      <c r="P222" s="22"/>
      <c r="Q222" s="22"/>
      <c r="R222" s="22"/>
      <c r="S222" s="22"/>
      <c r="T222" s="22"/>
      <c r="U222" s="22"/>
      <c r="V222" s="22"/>
      <c r="W222" s="22"/>
    </row>
    <row r="223" ht="31.4" customHeight="1" spans="1:23">
      <c r="A223" s="124" t="s">
        <v>62</v>
      </c>
      <c r="B223" s="115" t="s">
        <v>315</v>
      </c>
      <c r="C223" s="23" t="s">
        <v>226</v>
      </c>
      <c r="D223" s="23" t="s">
        <v>133</v>
      </c>
      <c r="E223" s="23" t="s">
        <v>134</v>
      </c>
      <c r="F223" s="23" t="s">
        <v>227</v>
      </c>
      <c r="G223" s="23" t="s">
        <v>228</v>
      </c>
      <c r="H223" s="22">
        <v>435832.02</v>
      </c>
      <c r="I223" s="22">
        <v>435832.02</v>
      </c>
      <c r="J223" s="22">
        <v>108958.01</v>
      </c>
      <c r="K223" s="22"/>
      <c r="L223" s="22">
        <v>326874.01</v>
      </c>
      <c r="M223" s="22"/>
      <c r="N223" s="22"/>
      <c r="O223" s="22"/>
      <c r="P223" s="22"/>
      <c r="Q223" s="22"/>
      <c r="R223" s="22"/>
      <c r="S223" s="22"/>
      <c r="T223" s="22"/>
      <c r="U223" s="22"/>
      <c r="V223" s="22"/>
      <c r="W223" s="22"/>
    </row>
    <row r="224" ht="31.4" customHeight="1" spans="1:23">
      <c r="A224" s="123" t="s">
        <v>64</v>
      </c>
      <c r="B224" s="23"/>
      <c r="C224" s="23"/>
      <c r="D224" s="23"/>
      <c r="E224" s="23"/>
      <c r="F224" s="23"/>
      <c r="G224" s="23"/>
      <c r="H224" s="22">
        <v>21307411.92</v>
      </c>
      <c r="I224" s="22">
        <v>21307411.92</v>
      </c>
      <c r="J224" s="22">
        <v>5030581.34</v>
      </c>
      <c r="K224" s="22"/>
      <c r="L224" s="22">
        <v>16276830.58</v>
      </c>
      <c r="M224" s="22"/>
      <c r="N224" s="22"/>
      <c r="O224" s="22"/>
      <c r="P224" s="22"/>
      <c r="Q224" s="22"/>
      <c r="R224" s="22"/>
      <c r="S224" s="22"/>
      <c r="T224" s="22"/>
      <c r="U224" s="22"/>
      <c r="V224" s="22"/>
      <c r="W224" s="22"/>
    </row>
    <row r="225" ht="31.4" customHeight="1" spans="1:23">
      <c r="A225" s="124" t="s">
        <v>64</v>
      </c>
      <c r="B225" s="115" t="s">
        <v>316</v>
      </c>
      <c r="C225" s="23" t="s">
        <v>255</v>
      </c>
      <c r="D225" s="23" t="s">
        <v>133</v>
      </c>
      <c r="E225" s="23" t="s">
        <v>134</v>
      </c>
      <c r="F225" s="23" t="s">
        <v>213</v>
      </c>
      <c r="G225" s="23" t="s">
        <v>214</v>
      </c>
      <c r="H225" s="22">
        <v>5663712</v>
      </c>
      <c r="I225" s="22">
        <v>5663712</v>
      </c>
      <c r="J225" s="22">
        <v>1415928</v>
      </c>
      <c r="K225" s="22"/>
      <c r="L225" s="22">
        <v>4247784</v>
      </c>
      <c r="M225" s="22"/>
      <c r="N225" s="22"/>
      <c r="O225" s="22"/>
      <c r="P225" s="22"/>
      <c r="Q225" s="22"/>
      <c r="R225" s="22"/>
      <c r="S225" s="22"/>
      <c r="T225" s="22"/>
      <c r="U225" s="22"/>
      <c r="V225" s="22"/>
      <c r="W225" s="22"/>
    </row>
    <row r="226" ht="31.4" customHeight="1" spans="1:23">
      <c r="A226" s="124" t="s">
        <v>64</v>
      </c>
      <c r="B226" s="115" t="s">
        <v>316</v>
      </c>
      <c r="C226" s="23" t="s">
        <v>255</v>
      </c>
      <c r="D226" s="23" t="s">
        <v>133</v>
      </c>
      <c r="E226" s="23" t="s">
        <v>134</v>
      </c>
      <c r="F226" s="23" t="s">
        <v>215</v>
      </c>
      <c r="G226" s="23" t="s">
        <v>216</v>
      </c>
      <c r="H226" s="22">
        <v>445176</v>
      </c>
      <c r="I226" s="22">
        <v>445176</v>
      </c>
      <c r="J226" s="22">
        <v>111294</v>
      </c>
      <c r="K226" s="22"/>
      <c r="L226" s="22">
        <v>333882</v>
      </c>
      <c r="M226" s="22"/>
      <c r="N226" s="22"/>
      <c r="O226" s="22"/>
      <c r="P226" s="22"/>
      <c r="Q226" s="22"/>
      <c r="R226" s="22"/>
      <c r="S226" s="22"/>
      <c r="T226" s="22"/>
      <c r="U226" s="22"/>
      <c r="V226" s="22"/>
      <c r="W226" s="22"/>
    </row>
    <row r="227" ht="31.4" customHeight="1" spans="1:23">
      <c r="A227" s="124" t="s">
        <v>64</v>
      </c>
      <c r="B227" s="115" t="s">
        <v>316</v>
      </c>
      <c r="C227" s="23" t="s">
        <v>255</v>
      </c>
      <c r="D227" s="23" t="s">
        <v>133</v>
      </c>
      <c r="E227" s="23" t="s">
        <v>134</v>
      </c>
      <c r="F227" s="23" t="s">
        <v>217</v>
      </c>
      <c r="G227" s="23" t="s">
        <v>218</v>
      </c>
      <c r="H227" s="22">
        <v>471976</v>
      </c>
      <c r="I227" s="22">
        <v>471976</v>
      </c>
      <c r="J227" s="22">
        <v>117994</v>
      </c>
      <c r="K227" s="22"/>
      <c r="L227" s="22">
        <v>353982</v>
      </c>
      <c r="M227" s="22"/>
      <c r="N227" s="22"/>
      <c r="O227" s="22"/>
      <c r="P227" s="22"/>
      <c r="Q227" s="22"/>
      <c r="R227" s="22"/>
      <c r="S227" s="22"/>
      <c r="T227" s="22"/>
      <c r="U227" s="22"/>
      <c r="V227" s="22"/>
      <c r="W227" s="22"/>
    </row>
    <row r="228" ht="31.4" customHeight="1" spans="1:23">
      <c r="A228" s="124" t="s">
        <v>64</v>
      </c>
      <c r="B228" s="115" t="s">
        <v>316</v>
      </c>
      <c r="C228" s="23" t="s">
        <v>255</v>
      </c>
      <c r="D228" s="23" t="s">
        <v>133</v>
      </c>
      <c r="E228" s="23" t="s">
        <v>134</v>
      </c>
      <c r="F228" s="23" t="s">
        <v>256</v>
      </c>
      <c r="G228" s="23" t="s">
        <v>257</v>
      </c>
      <c r="H228" s="22">
        <v>7464960</v>
      </c>
      <c r="I228" s="22">
        <v>7464960</v>
      </c>
      <c r="J228" s="22">
        <v>1866240</v>
      </c>
      <c r="K228" s="22"/>
      <c r="L228" s="22">
        <v>5598720</v>
      </c>
      <c r="M228" s="22"/>
      <c r="N228" s="22"/>
      <c r="O228" s="22"/>
      <c r="P228" s="22"/>
      <c r="Q228" s="22"/>
      <c r="R228" s="22"/>
      <c r="S228" s="22"/>
      <c r="T228" s="22"/>
      <c r="U228" s="22"/>
      <c r="V228" s="22"/>
      <c r="W228" s="22"/>
    </row>
    <row r="229" ht="31.4" customHeight="1" spans="1:23">
      <c r="A229" s="124" t="s">
        <v>64</v>
      </c>
      <c r="B229" s="115" t="s">
        <v>317</v>
      </c>
      <c r="C229" s="23" t="s">
        <v>191</v>
      </c>
      <c r="D229" s="23" t="s">
        <v>110</v>
      </c>
      <c r="E229" s="23" t="s">
        <v>111</v>
      </c>
      <c r="F229" s="23" t="s">
        <v>192</v>
      </c>
      <c r="G229" s="23" t="s">
        <v>193</v>
      </c>
      <c r="H229" s="22">
        <v>1996651.1</v>
      </c>
      <c r="I229" s="22">
        <v>1996651.1</v>
      </c>
      <c r="J229" s="22">
        <v>499162.78</v>
      </c>
      <c r="K229" s="22"/>
      <c r="L229" s="22">
        <v>1497488.32</v>
      </c>
      <c r="M229" s="22"/>
      <c r="N229" s="22"/>
      <c r="O229" s="22"/>
      <c r="P229" s="22"/>
      <c r="Q229" s="22"/>
      <c r="R229" s="22"/>
      <c r="S229" s="22"/>
      <c r="T229" s="22"/>
      <c r="U229" s="22"/>
      <c r="V229" s="22"/>
      <c r="W229" s="22"/>
    </row>
    <row r="230" ht="31.4" customHeight="1" spans="1:23">
      <c r="A230" s="124" t="s">
        <v>64</v>
      </c>
      <c r="B230" s="115" t="s">
        <v>317</v>
      </c>
      <c r="C230" s="23" t="s">
        <v>191</v>
      </c>
      <c r="D230" s="23" t="s">
        <v>114</v>
      </c>
      <c r="E230" s="23" t="s">
        <v>113</v>
      </c>
      <c r="F230" s="23" t="s">
        <v>194</v>
      </c>
      <c r="G230" s="23" t="s">
        <v>195</v>
      </c>
      <c r="H230" s="22">
        <v>102038.6</v>
      </c>
      <c r="I230" s="22">
        <v>102038.6</v>
      </c>
      <c r="J230" s="22">
        <v>25509.66</v>
      </c>
      <c r="K230" s="22"/>
      <c r="L230" s="22">
        <v>76528.94</v>
      </c>
      <c r="M230" s="22"/>
      <c r="N230" s="22"/>
      <c r="O230" s="22"/>
      <c r="P230" s="22"/>
      <c r="Q230" s="22"/>
      <c r="R230" s="22"/>
      <c r="S230" s="22"/>
      <c r="T230" s="22"/>
      <c r="U230" s="22"/>
      <c r="V230" s="22"/>
      <c r="W230" s="22"/>
    </row>
    <row r="231" ht="31.4" customHeight="1" spans="1:23">
      <c r="A231" s="124" t="s">
        <v>64</v>
      </c>
      <c r="B231" s="115" t="s">
        <v>317</v>
      </c>
      <c r="C231" s="23" t="s">
        <v>191</v>
      </c>
      <c r="D231" s="23" t="s">
        <v>119</v>
      </c>
      <c r="E231" s="23" t="s">
        <v>120</v>
      </c>
      <c r="F231" s="23" t="s">
        <v>196</v>
      </c>
      <c r="G231" s="23" t="s">
        <v>197</v>
      </c>
      <c r="H231" s="22">
        <v>960888.34</v>
      </c>
      <c r="I231" s="22">
        <v>960888.34</v>
      </c>
      <c r="J231" s="22">
        <v>240222.09</v>
      </c>
      <c r="K231" s="22"/>
      <c r="L231" s="22">
        <v>720666.25</v>
      </c>
      <c r="M231" s="22"/>
      <c r="N231" s="22"/>
      <c r="O231" s="22"/>
      <c r="P231" s="22"/>
      <c r="Q231" s="22"/>
      <c r="R231" s="22"/>
      <c r="S231" s="22"/>
      <c r="T231" s="22"/>
      <c r="U231" s="22"/>
      <c r="V231" s="22"/>
      <c r="W231" s="22"/>
    </row>
    <row r="232" ht="31.4" customHeight="1" spans="1:23">
      <c r="A232" s="124" t="s">
        <v>64</v>
      </c>
      <c r="B232" s="115" t="s">
        <v>317</v>
      </c>
      <c r="C232" s="23" t="s">
        <v>191</v>
      </c>
      <c r="D232" s="23" t="s">
        <v>121</v>
      </c>
      <c r="E232" s="23" t="s">
        <v>122</v>
      </c>
      <c r="F232" s="23" t="s">
        <v>198</v>
      </c>
      <c r="G232" s="23" t="s">
        <v>199</v>
      </c>
      <c r="H232" s="22">
        <v>619189.31</v>
      </c>
      <c r="I232" s="22">
        <v>619189.31</v>
      </c>
      <c r="J232" s="22">
        <v>154797.33</v>
      </c>
      <c r="K232" s="22"/>
      <c r="L232" s="22">
        <v>464391.98</v>
      </c>
      <c r="M232" s="22"/>
      <c r="N232" s="22"/>
      <c r="O232" s="22"/>
      <c r="P232" s="22"/>
      <c r="Q232" s="22"/>
      <c r="R232" s="22"/>
      <c r="S232" s="22"/>
      <c r="T232" s="22"/>
      <c r="U232" s="22"/>
      <c r="V232" s="22"/>
      <c r="W232" s="22"/>
    </row>
    <row r="233" ht="31.4" customHeight="1" spans="1:23">
      <c r="A233" s="124" t="s">
        <v>64</v>
      </c>
      <c r="B233" s="115" t="s">
        <v>317</v>
      </c>
      <c r="C233" s="23" t="s">
        <v>191</v>
      </c>
      <c r="D233" s="23" t="s">
        <v>123</v>
      </c>
      <c r="E233" s="23" t="s">
        <v>124</v>
      </c>
      <c r="F233" s="23" t="s">
        <v>194</v>
      </c>
      <c r="G233" s="23" t="s">
        <v>195</v>
      </c>
      <c r="H233" s="22">
        <v>31281.6</v>
      </c>
      <c r="I233" s="22">
        <v>31281.6</v>
      </c>
      <c r="J233" s="22">
        <v>31281.6</v>
      </c>
      <c r="K233" s="22"/>
      <c r="L233" s="22"/>
      <c r="M233" s="22"/>
      <c r="N233" s="22"/>
      <c r="O233" s="22"/>
      <c r="P233" s="22"/>
      <c r="Q233" s="22"/>
      <c r="R233" s="22"/>
      <c r="S233" s="22"/>
      <c r="T233" s="22"/>
      <c r="U233" s="22"/>
      <c r="V233" s="22"/>
      <c r="W233" s="22"/>
    </row>
    <row r="234" ht="31.4" customHeight="1" spans="1:23">
      <c r="A234" s="124" t="s">
        <v>64</v>
      </c>
      <c r="B234" s="115" t="s">
        <v>318</v>
      </c>
      <c r="C234" s="23" t="s">
        <v>140</v>
      </c>
      <c r="D234" s="23" t="s">
        <v>139</v>
      </c>
      <c r="E234" s="23" t="s">
        <v>140</v>
      </c>
      <c r="F234" s="23" t="s">
        <v>220</v>
      </c>
      <c r="G234" s="23" t="s">
        <v>140</v>
      </c>
      <c r="H234" s="22">
        <v>1284666.77</v>
      </c>
      <c r="I234" s="22">
        <v>1284666.77</v>
      </c>
      <c r="J234" s="22">
        <v>321166.69</v>
      </c>
      <c r="K234" s="22"/>
      <c r="L234" s="22">
        <v>963500.08</v>
      </c>
      <c r="M234" s="22"/>
      <c r="N234" s="22"/>
      <c r="O234" s="22"/>
      <c r="P234" s="22"/>
      <c r="Q234" s="22"/>
      <c r="R234" s="22"/>
      <c r="S234" s="22"/>
      <c r="T234" s="22"/>
      <c r="U234" s="22"/>
      <c r="V234" s="22"/>
      <c r="W234" s="22"/>
    </row>
    <row r="235" ht="31.4" customHeight="1" spans="1:23">
      <c r="A235" s="124" t="s">
        <v>64</v>
      </c>
      <c r="B235" s="115" t="s">
        <v>319</v>
      </c>
      <c r="C235" s="23" t="s">
        <v>222</v>
      </c>
      <c r="D235" s="23" t="s">
        <v>133</v>
      </c>
      <c r="E235" s="23" t="s">
        <v>134</v>
      </c>
      <c r="F235" s="23" t="s">
        <v>223</v>
      </c>
      <c r="G235" s="23" t="s">
        <v>224</v>
      </c>
      <c r="H235" s="22">
        <v>23212.8</v>
      </c>
      <c r="I235" s="22">
        <v>23212.8</v>
      </c>
      <c r="J235" s="22">
        <v>5803.2</v>
      </c>
      <c r="K235" s="22"/>
      <c r="L235" s="22">
        <v>17409.6</v>
      </c>
      <c r="M235" s="22"/>
      <c r="N235" s="22"/>
      <c r="O235" s="22"/>
      <c r="P235" s="22"/>
      <c r="Q235" s="22"/>
      <c r="R235" s="22"/>
      <c r="S235" s="22"/>
      <c r="T235" s="22"/>
      <c r="U235" s="22"/>
      <c r="V235" s="22"/>
      <c r="W235" s="22"/>
    </row>
    <row r="236" ht="31.4" customHeight="1" spans="1:23">
      <c r="A236" s="124" t="s">
        <v>64</v>
      </c>
      <c r="B236" s="115" t="s">
        <v>320</v>
      </c>
      <c r="C236" s="23" t="s">
        <v>201</v>
      </c>
      <c r="D236" s="23" t="s">
        <v>133</v>
      </c>
      <c r="E236" s="23" t="s">
        <v>134</v>
      </c>
      <c r="F236" s="23" t="s">
        <v>202</v>
      </c>
      <c r="G236" s="23" t="s">
        <v>203</v>
      </c>
      <c r="H236" s="22">
        <v>751358.71</v>
      </c>
      <c r="I236" s="22">
        <v>751358.71</v>
      </c>
      <c r="J236" s="22"/>
      <c r="K236" s="22"/>
      <c r="L236" s="22">
        <v>751358.71</v>
      </c>
      <c r="M236" s="22"/>
      <c r="N236" s="22"/>
      <c r="O236" s="22"/>
      <c r="P236" s="22"/>
      <c r="Q236" s="22"/>
      <c r="R236" s="22"/>
      <c r="S236" s="22"/>
      <c r="T236" s="22"/>
      <c r="U236" s="22"/>
      <c r="V236" s="22"/>
      <c r="W236" s="22"/>
    </row>
    <row r="237" ht="31.4" customHeight="1" spans="1:23">
      <c r="A237" s="124" t="s">
        <v>64</v>
      </c>
      <c r="B237" s="115" t="s">
        <v>321</v>
      </c>
      <c r="C237" s="23" t="s">
        <v>209</v>
      </c>
      <c r="D237" s="23" t="s">
        <v>133</v>
      </c>
      <c r="E237" s="23" t="s">
        <v>134</v>
      </c>
      <c r="F237" s="23" t="s">
        <v>210</v>
      </c>
      <c r="G237" s="23" t="s">
        <v>209</v>
      </c>
      <c r="H237" s="22">
        <v>280916.48</v>
      </c>
      <c r="I237" s="22">
        <v>280916.48</v>
      </c>
      <c r="J237" s="22">
        <v>70229.12</v>
      </c>
      <c r="K237" s="22"/>
      <c r="L237" s="22">
        <v>210687.36</v>
      </c>
      <c r="M237" s="22"/>
      <c r="N237" s="22"/>
      <c r="O237" s="22"/>
      <c r="P237" s="22"/>
      <c r="Q237" s="22"/>
      <c r="R237" s="22"/>
      <c r="S237" s="22"/>
      <c r="T237" s="22"/>
      <c r="U237" s="22"/>
      <c r="V237" s="22"/>
      <c r="W237" s="22"/>
    </row>
    <row r="238" ht="31.4" customHeight="1" spans="1:23">
      <c r="A238" s="124" t="s">
        <v>64</v>
      </c>
      <c r="B238" s="115" t="s">
        <v>322</v>
      </c>
      <c r="C238" s="23" t="s">
        <v>226</v>
      </c>
      <c r="D238" s="23" t="s">
        <v>108</v>
      </c>
      <c r="E238" s="23" t="s">
        <v>109</v>
      </c>
      <c r="F238" s="23" t="s">
        <v>227</v>
      </c>
      <c r="G238" s="23" t="s">
        <v>228</v>
      </c>
      <c r="H238" s="22">
        <v>17280</v>
      </c>
      <c r="I238" s="22">
        <v>17280</v>
      </c>
      <c r="J238" s="22">
        <v>4320</v>
      </c>
      <c r="K238" s="22"/>
      <c r="L238" s="22">
        <v>12960</v>
      </c>
      <c r="M238" s="22"/>
      <c r="N238" s="22"/>
      <c r="O238" s="22"/>
      <c r="P238" s="22"/>
      <c r="Q238" s="22"/>
      <c r="R238" s="22"/>
      <c r="S238" s="22"/>
      <c r="T238" s="22"/>
      <c r="U238" s="22"/>
      <c r="V238" s="22"/>
      <c r="W238" s="22"/>
    </row>
    <row r="239" ht="31.4" customHeight="1" spans="1:23">
      <c r="A239" s="124" t="s">
        <v>64</v>
      </c>
      <c r="B239" s="115" t="s">
        <v>322</v>
      </c>
      <c r="C239" s="23" t="s">
        <v>226</v>
      </c>
      <c r="D239" s="23" t="s">
        <v>133</v>
      </c>
      <c r="E239" s="23" t="s">
        <v>134</v>
      </c>
      <c r="F239" s="23" t="s">
        <v>229</v>
      </c>
      <c r="G239" s="23" t="s">
        <v>230</v>
      </c>
      <c r="H239" s="22">
        <v>527572.73</v>
      </c>
      <c r="I239" s="22">
        <v>527572.73</v>
      </c>
      <c r="J239" s="22"/>
      <c r="K239" s="22"/>
      <c r="L239" s="22">
        <v>527572.73</v>
      </c>
      <c r="M239" s="22"/>
      <c r="N239" s="22"/>
      <c r="O239" s="22"/>
      <c r="P239" s="22"/>
      <c r="Q239" s="22"/>
      <c r="R239" s="22"/>
      <c r="S239" s="22"/>
      <c r="T239" s="22"/>
      <c r="U239" s="22"/>
      <c r="V239" s="22"/>
      <c r="W239" s="22"/>
    </row>
    <row r="240" ht="31.4" customHeight="1" spans="1:23">
      <c r="A240" s="124" t="s">
        <v>64</v>
      </c>
      <c r="B240" s="115" t="s">
        <v>322</v>
      </c>
      <c r="C240" s="23" t="s">
        <v>226</v>
      </c>
      <c r="D240" s="23" t="s">
        <v>133</v>
      </c>
      <c r="E240" s="23" t="s">
        <v>134</v>
      </c>
      <c r="F240" s="23" t="s">
        <v>323</v>
      </c>
      <c r="G240" s="23" t="s">
        <v>324</v>
      </c>
      <c r="H240" s="22">
        <v>1800</v>
      </c>
      <c r="I240" s="22">
        <v>1800</v>
      </c>
      <c r="J240" s="22">
        <v>450</v>
      </c>
      <c r="K240" s="22"/>
      <c r="L240" s="22">
        <v>1350</v>
      </c>
      <c r="M240" s="22"/>
      <c r="N240" s="22"/>
      <c r="O240" s="22"/>
      <c r="P240" s="22"/>
      <c r="Q240" s="22"/>
      <c r="R240" s="22"/>
      <c r="S240" s="22"/>
      <c r="T240" s="22"/>
      <c r="U240" s="22"/>
      <c r="V240" s="22"/>
      <c r="W240" s="22"/>
    </row>
    <row r="241" ht="31.4" customHeight="1" spans="1:23">
      <c r="A241" s="124" t="s">
        <v>64</v>
      </c>
      <c r="B241" s="115" t="s">
        <v>322</v>
      </c>
      <c r="C241" s="23" t="s">
        <v>226</v>
      </c>
      <c r="D241" s="23" t="s">
        <v>133</v>
      </c>
      <c r="E241" s="23" t="s">
        <v>134</v>
      </c>
      <c r="F241" s="23" t="s">
        <v>233</v>
      </c>
      <c r="G241" s="23" t="s">
        <v>234</v>
      </c>
      <c r="H241" s="22">
        <v>20000</v>
      </c>
      <c r="I241" s="22">
        <v>20000</v>
      </c>
      <c r="J241" s="22">
        <v>5000</v>
      </c>
      <c r="K241" s="22"/>
      <c r="L241" s="22">
        <v>15000</v>
      </c>
      <c r="M241" s="22"/>
      <c r="N241" s="22"/>
      <c r="O241" s="22"/>
      <c r="P241" s="22"/>
      <c r="Q241" s="22"/>
      <c r="R241" s="22"/>
      <c r="S241" s="22"/>
      <c r="T241" s="22"/>
      <c r="U241" s="22"/>
      <c r="V241" s="22"/>
      <c r="W241" s="22"/>
    </row>
    <row r="242" ht="31.4" customHeight="1" spans="1:23">
      <c r="A242" s="124" t="s">
        <v>64</v>
      </c>
      <c r="B242" s="115" t="s">
        <v>322</v>
      </c>
      <c r="C242" s="23" t="s">
        <v>226</v>
      </c>
      <c r="D242" s="23" t="s">
        <v>133</v>
      </c>
      <c r="E242" s="23" t="s">
        <v>134</v>
      </c>
      <c r="F242" s="23" t="s">
        <v>235</v>
      </c>
      <c r="G242" s="23" t="s">
        <v>236</v>
      </c>
      <c r="H242" s="22">
        <v>40000</v>
      </c>
      <c r="I242" s="22">
        <v>40000</v>
      </c>
      <c r="J242" s="22">
        <v>10000</v>
      </c>
      <c r="K242" s="22"/>
      <c r="L242" s="22">
        <v>30000</v>
      </c>
      <c r="M242" s="22"/>
      <c r="N242" s="22"/>
      <c r="O242" s="22"/>
      <c r="P242" s="22"/>
      <c r="Q242" s="22"/>
      <c r="R242" s="22"/>
      <c r="S242" s="22"/>
      <c r="T242" s="22"/>
      <c r="U242" s="22"/>
      <c r="V242" s="22"/>
      <c r="W242" s="22"/>
    </row>
    <row r="243" ht="31.4" customHeight="1" spans="1:23">
      <c r="A243" s="124" t="s">
        <v>64</v>
      </c>
      <c r="B243" s="115" t="s">
        <v>322</v>
      </c>
      <c r="C243" s="23" t="s">
        <v>226</v>
      </c>
      <c r="D243" s="23" t="s">
        <v>133</v>
      </c>
      <c r="E243" s="23" t="s">
        <v>134</v>
      </c>
      <c r="F243" s="23" t="s">
        <v>237</v>
      </c>
      <c r="G243" s="23" t="s">
        <v>238</v>
      </c>
      <c r="H243" s="22">
        <v>90000</v>
      </c>
      <c r="I243" s="22">
        <v>90000</v>
      </c>
      <c r="J243" s="22">
        <v>22500</v>
      </c>
      <c r="K243" s="22"/>
      <c r="L243" s="22">
        <v>67500</v>
      </c>
      <c r="M243" s="22"/>
      <c r="N243" s="22"/>
      <c r="O243" s="22"/>
      <c r="P243" s="22"/>
      <c r="Q243" s="22"/>
      <c r="R243" s="22"/>
      <c r="S243" s="22"/>
      <c r="T243" s="22"/>
      <c r="U243" s="22"/>
      <c r="V243" s="22"/>
      <c r="W243" s="22"/>
    </row>
    <row r="244" ht="31.4" customHeight="1" spans="1:23">
      <c r="A244" s="124" t="s">
        <v>64</v>
      </c>
      <c r="B244" s="115" t="s">
        <v>322</v>
      </c>
      <c r="C244" s="23" t="s">
        <v>226</v>
      </c>
      <c r="D244" s="23" t="s">
        <v>133</v>
      </c>
      <c r="E244" s="23" t="s">
        <v>134</v>
      </c>
      <c r="F244" s="23" t="s">
        <v>239</v>
      </c>
      <c r="G244" s="23" t="s">
        <v>240</v>
      </c>
      <c r="H244" s="22">
        <v>180000</v>
      </c>
      <c r="I244" s="22">
        <v>180000</v>
      </c>
      <c r="J244" s="22">
        <v>45000</v>
      </c>
      <c r="K244" s="22"/>
      <c r="L244" s="22">
        <v>135000</v>
      </c>
      <c r="M244" s="22"/>
      <c r="N244" s="22"/>
      <c r="O244" s="22"/>
      <c r="P244" s="22"/>
      <c r="Q244" s="22"/>
      <c r="R244" s="22"/>
      <c r="S244" s="22"/>
      <c r="T244" s="22"/>
      <c r="U244" s="22"/>
      <c r="V244" s="22"/>
      <c r="W244" s="22"/>
    </row>
    <row r="245" ht="31.4" customHeight="1" spans="1:23">
      <c r="A245" s="124" t="s">
        <v>64</v>
      </c>
      <c r="B245" s="115" t="s">
        <v>322</v>
      </c>
      <c r="C245" s="23" t="s">
        <v>226</v>
      </c>
      <c r="D245" s="23" t="s">
        <v>133</v>
      </c>
      <c r="E245" s="23" t="s">
        <v>134</v>
      </c>
      <c r="F245" s="23" t="s">
        <v>241</v>
      </c>
      <c r="G245" s="23" t="s">
        <v>242</v>
      </c>
      <c r="H245" s="22">
        <v>30000</v>
      </c>
      <c r="I245" s="22">
        <v>30000</v>
      </c>
      <c r="J245" s="22">
        <v>7500</v>
      </c>
      <c r="K245" s="22"/>
      <c r="L245" s="22">
        <v>22500</v>
      </c>
      <c r="M245" s="22"/>
      <c r="N245" s="22"/>
      <c r="O245" s="22"/>
      <c r="P245" s="22"/>
      <c r="Q245" s="22"/>
      <c r="R245" s="22"/>
      <c r="S245" s="22"/>
      <c r="T245" s="22"/>
      <c r="U245" s="22"/>
      <c r="V245" s="22"/>
      <c r="W245" s="22"/>
    </row>
    <row r="246" ht="31.4" customHeight="1" spans="1:23">
      <c r="A246" s="124" t="s">
        <v>64</v>
      </c>
      <c r="B246" s="115" t="s">
        <v>322</v>
      </c>
      <c r="C246" s="23" t="s">
        <v>226</v>
      </c>
      <c r="D246" s="23" t="s">
        <v>133</v>
      </c>
      <c r="E246" s="23" t="s">
        <v>134</v>
      </c>
      <c r="F246" s="23" t="s">
        <v>243</v>
      </c>
      <c r="G246" s="23" t="s">
        <v>244</v>
      </c>
      <c r="H246" s="22">
        <v>11815</v>
      </c>
      <c r="I246" s="22">
        <v>11815</v>
      </c>
      <c r="J246" s="22">
        <v>2953.75</v>
      </c>
      <c r="K246" s="22"/>
      <c r="L246" s="22">
        <v>8861.25</v>
      </c>
      <c r="M246" s="22"/>
      <c r="N246" s="22"/>
      <c r="O246" s="22"/>
      <c r="P246" s="22"/>
      <c r="Q246" s="22"/>
      <c r="R246" s="22"/>
      <c r="S246" s="22"/>
      <c r="T246" s="22"/>
      <c r="U246" s="22"/>
      <c r="V246" s="22"/>
      <c r="W246" s="22"/>
    </row>
    <row r="247" ht="31.4" customHeight="1" spans="1:23">
      <c r="A247" s="124" t="s">
        <v>64</v>
      </c>
      <c r="B247" s="115" t="s">
        <v>322</v>
      </c>
      <c r="C247" s="23" t="s">
        <v>226</v>
      </c>
      <c r="D247" s="23" t="s">
        <v>133</v>
      </c>
      <c r="E247" s="23" t="s">
        <v>134</v>
      </c>
      <c r="F247" s="23" t="s">
        <v>227</v>
      </c>
      <c r="G247" s="23" t="s">
        <v>228</v>
      </c>
      <c r="H247" s="22">
        <v>292916.48</v>
      </c>
      <c r="I247" s="22">
        <v>292916.48</v>
      </c>
      <c r="J247" s="22">
        <v>73229.12</v>
      </c>
      <c r="K247" s="22"/>
      <c r="L247" s="22">
        <v>219687.36</v>
      </c>
      <c r="M247" s="22"/>
      <c r="N247" s="22"/>
      <c r="O247" s="22"/>
      <c r="P247" s="22"/>
      <c r="Q247" s="22"/>
      <c r="R247" s="22"/>
      <c r="S247" s="22"/>
      <c r="T247" s="22"/>
      <c r="U247" s="22"/>
      <c r="V247" s="22"/>
      <c r="W247" s="22"/>
    </row>
    <row r="248" ht="31.4" customHeight="1" spans="1:23">
      <c r="A248" s="123" t="s">
        <v>66</v>
      </c>
      <c r="B248" s="23"/>
      <c r="C248" s="23"/>
      <c r="D248" s="23"/>
      <c r="E248" s="23"/>
      <c r="F248" s="23"/>
      <c r="G248" s="23"/>
      <c r="H248" s="22">
        <v>21866052.76</v>
      </c>
      <c r="I248" s="22">
        <v>21866052.76</v>
      </c>
      <c r="J248" s="22">
        <v>5203438.27</v>
      </c>
      <c r="K248" s="22"/>
      <c r="L248" s="22">
        <v>16662614.49</v>
      </c>
      <c r="M248" s="22"/>
      <c r="N248" s="22"/>
      <c r="O248" s="22"/>
      <c r="P248" s="22"/>
      <c r="Q248" s="22"/>
      <c r="R248" s="22"/>
      <c r="S248" s="22"/>
      <c r="T248" s="22"/>
      <c r="U248" s="22"/>
      <c r="V248" s="22"/>
      <c r="W248" s="22"/>
    </row>
    <row r="249" ht="31.4" customHeight="1" spans="1:23">
      <c r="A249" s="124" t="s">
        <v>66</v>
      </c>
      <c r="B249" s="115" t="s">
        <v>325</v>
      </c>
      <c r="C249" s="23" t="s">
        <v>255</v>
      </c>
      <c r="D249" s="23" t="s">
        <v>133</v>
      </c>
      <c r="E249" s="23" t="s">
        <v>134</v>
      </c>
      <c r="F249" s="23" t="s">
        <v>213</v>
      </c>
      <c r="G249" s="23" t="s">
        <v>214</v>
      </c>
      <c r="H249" s="22">
        <v>5726148</v>
      </c>
      <c r="I249" s="22">
        <v>5726148</v>
      </c>
      <c r="J249" s="22">
        <v>1431537</v>
      </c>
      <c r="K249" s="22"/>
      <c r="L249" s="22">
        <v>4294611</v>
      </c>
      <c r="M249" s="22"/>
      <c r="N249" s="22"/>
      <c r="O249" s="22"/>
      <c r="P249" s="22"/>
      <c r="Q249" s="22"/>
      <c r="R249" s="22"/>
      <c r="S249" s="22"/>
      <c r="T249" s="22"/>
      <c r="U249" s="22"/>
      <c r="V249" s="22"/>
      <c r="W249" s="22"/>
    </row>
    <row r="250" ht="31.4" customHeight="1" spans="1:23">
      <c r="A250" s="124" t="s">
        <v>66</v>
      </c>
      <c r="B250" s="115" t="s">
        <v>325</v>
      </c>
      <c r="C250" s="23" t="s">
        <v>255</v>
      </c>
      <c r="D250" s="23" t="s">
        <v>133</v>
      </c>
      <c r="E250" s="23" t="s">
        <v>134</v>
      </c>
      <c r="F250" s="23" t="s">
        <v>215</v>
      </c>
      <c r="G250" s="23" t="s">
        <v>216</v>
      </c>
      <c r="H250" s="22">
        <v>593352</v>
      </c>
      <c r="I250" s="22">
        <v>593352</v>
      </c>
      <c r="J250" s="22">
        <v>148338</v>
      </c>
      <c r="K250" s="22"/>
      <c r="L250" s="22">
        <v>445014</v>
      </c>
      <c r="M250" s="22"/>
      <c r="N250" s="22"/>
      <c r="O250" s="22"/>
      <c r="P250" s="22"/>
      <c r="Q250" s="22"/>
      <c r="R250" s="22"/>
      <c r="S250" s="22"/>
      <c r="T250" s="22"/>
      <c r="U250" s="22"/>
      <c r="V250" s="22"/>
      <c r="W250" s="22"/>
    </row>
    <row r="251" ht="31.4" customHeight="1" spans="1:23">
      <c r="A251" s="124" t="s">
        <v>66</v>
      </c>
      <c r="B251" s="115" t="s">
        <v>325</v>
      </c>
      <c r="C251" s="23" t="s">
        <v>255</v>
      </c>
      <c r="D251" s="23" t="s">
        <v>133</v>
      </c>
      <c r="E251" s="23" t="s">
        <v>134</v>
      </c>
      <c r="F251" s="23" t="s">
        <v>217</v>
      </c>
      <c r="G251" s="23" t="s">
        <v>218</v>
      </c>
      <c r="H251" s="22">
        <v>477179</v>
      </c>
      <c r="I251" s="22">
        <v>477179</v>
      </c>
      <c r="J251" s="22">
        <v>119294.75</v>
      </c>
      <c r="K251" s="22"/>
      <c r="L251" s="22">
        <v>357884.25</v>
      </c>
      <c r="M251" s="22"/>
      <c r="N251" s="22"/>
      <c r="O251" s="22"/>
      <c r="P251" s="22"/>
      <c r="Q251" s="22"/>
      <c r="R251" s="22"/>
      <c r="S251" s="22"/>
      <c r="T251" s="22"/>
      <c r="U251" s="22"/>
      <c r="V251" s="22"/>
      <c r="W251" s="22"/>
    </row>
    <row r="252" ht="31.4" customHeight="1" spans="1:23">
      <c r="A252" s="124" t="s">
        <v>66</v>
      </c>
      <c r="B252" s="115" t="s">
        <v>325</v>
      </c>
      <c r="C252" s="23" t="s">
        <v>255</v>
      </c>
      <c r="D252" s="23" t="s">
        <v>133</v>
      </c>
      <c r="E252" s="23" t="s">
        <v>134</v>
      </c>
      <c r="F252" s="23" t="s">
        <v>256</v>
      </c>
      <c r="G252" s="23" t="s">
        <v>257</v>
      </c>
      <c r="H252" s="22">
        <v>7753968</v>
      </c>
      <c r="I252" s="22">
        <v>7753968</v>
      </c>
      <c r="J252" s="22">
        <v>1938492</v>
      </c>
      <c r="K252" s="22"/>
      <c r="L252" s="22">
        <v>5815476</v>
      </c>
      <c r="M252" s="22"/>
      <c r="N252" s="22"/>
      <c r="O252" s="22"/>
      <c r="P252" s="22"/>
      <c r="Q252" s="22"/>
      <c r="R252" s="22"/>
      <c r="S252" s="22"/>
      <c r="T252" s="22"/>
      <c r="U252" s="22"/>
      <c r="V252" s="22"/>
      <c r="W252" s="22"/>
    </row>
    <row r="253" ht="31.4" customHeight="1" spans="1:23">
      <c r="A253" s="124" t="s">
        <v>66</v>
      </c>
      <c r="B253" s="115" t="s">
        <v>326</v>
      </c>
      <c r="C253" s="23" t="s">
        <v>191</v>
      </c>
      <c r="D253" s="23" t="s">
        <v>110</v>
      </c>
      <c r="E253" s="23" t="s">
        <v>111</v>
      </c>
      <c r="F253" s="23" t="s">
        <v>192</v>
      </c>
      <c r="G253" s="23" t="s">
        <v>193</v>
      </c>
      <c r="H253" s="22">
        <v>2069439.96</v>
      </c>
      <c r="I253" s="22">
        <v>2069439.96</v>
      </c>
      <c r="J253" s="22">
        <v>517359.99</v>
      </c>
      <c r="K253" s="22"/>
      <c r="L253" s="22">
        <v>1552079.97</v>
      </c>
      <c r="M253" s="22"/>
      <c r="N253" s="22"/>
      <c r="O253" s="22"/>
      <c r="P253" s="22"/>
      <c r="Q253" s="22"/>
      <c r="R253" s="22"/>
      <c r="S253" s="22"/>
      <c r="T253" s="22"/>
      <c r="U253" s="22"/>
      <c r="V253" s="22"/>
      <c r="W253" s="22"/>
    </row>
    <row r="254" ht="31.4" customHeight="1" spans="1:23">
      <c r="A254" s="124" t="s">
        <v>66</v>
      </c>
      <c r="B254" s="115" t="s">
        <v>326</v>
      </c>
      <c r="C254" s="23" t="s">
        <v>191</v>
      </c>
      <c r="D254" s="23" t="s">
        <v>114</v>
      </c>
      <c r="E254" s="23" t="s">
        <v>113</v>
      </c>
      <c r="F254" s="23" t="s">
        <v>194</v>
      </c>
      <c r="G254" s="23" t="s">
        <v>195</v>
      </c>
      <c r="H254" s="22">
        <v>105867.93</v>
      </c>
      <c r="I254" s="22">
        <v>105867.93</v>
      </c>
      <c r="J254" s="22">
        <v>26466.98</v>
      </c>
      <c r="K254" s="22"/>
      <c r="L254" s="22">
        <v>79400.95</v>
      </c>
      <c r="M254" s="22"/>
      <c r="N254" s="22"/>
      <c r="O254" s="22"/>
      <c r="P254" s="22"/>
      <c r="Q254" s="22"/>
      <c r="R254" s="22"/>
      <c r="S254" s="22"/>
      <c r="T254" s="22"/>
      <c r="U254" s="22"/>
      <c r="V254" s="22"/>
      <c r="W254" s="22"/>
    </row>
    <row r="255" ht="31.4" customHeight="1" spans="1:23">
      <c r="A255" s="124" t="s">
        <v>66</v>
      </c>
      <c r="B255" s="115" t="s">
        <v>326</v>
      </c>
      <c r="C255" s="23" t="s">
        <v>191</v>
      </c>
      <c r="D255" s="23" t="s">
        <v>119</v>
      </c>
      <c r="E255" s="23" t="s">
        <v>120</v>
      </c>
      <c r="F255" s="23" t="s">
        <v>196</v>
      </c>
      <c r="G255" s="23" t="s">
        <v>197</v>
      </c>
      <c r="H255" s="22">
        <v>918313.98</v>
      </c>
      <c r="I255" s="22">
        <v>918313.98</v>
      </c>
      <c r="J255" s="22">
        <v>229578.5</v>
      </c>
      <c r="K255" s="22"/>
      <c r="L255" s="22">
        <v>688735.48</v>
      </c>
      <c r="M255" s="22"/>
      <c r="N255" s="22"/>
      <c r="O255" s="22"/>
      <c r="P255" s="22"/>
      <c r="Q255" s="22"/>
      <c r="R255" s="22"/>
      <c r="S255" s="22"/>
      <c r="T255" s="22"/>
      <c r="U255" s="22"/>
      <c r="V255" s="22"/>
      <c r="W255" s="22"/>
    </row>
    <row r="256" ht="31.4" customHeight="1" spans="1:23">
      <c r="A256" s="124" t="s">
        <v>66</v>
      </c>
      <c r="B256" s="115" t="s">
        <v>326</v>
      </c>
      <c r="C256" s="23" t="s">
        <v>191</v>
      </c>
      <c r="D256" s="23" t="s">
        <v>121</v>
      </c>
      <c r="E256" s="23" t="s">
        <v>122</v>
      </c>
      <c r="F256" s="23" t="s">
        <v>198</v>
      </c>
      <c r="G256" s="23" t="s">
        <v>199</v>
      </c>
      <c r="H256" s="22">
        <v>465387.82</v>
      </c>
      <c r="I256" s="22">
        <v>465387.82</v>
      </c>
      <c r="J256" s="22">
        <v>116346.96</v>
      </c>
      <c r="K256" s="22"/>
      <c r="L256" s="22">
        <v>349040.86</v>
      </c>
      <c r="M256" s="22"/>
      <c r="N256" s="22"/>
      <c r="O256" s="22"/>
      <c r="P256" s="22"/>
      <c r="Q256" s="22"/>
      <c r="R256" s="22"/>
      <c r="S256" s="22"/>
      <c r="T256" s="22"/>
      <c r="U256" s="22"/>
      <c r="V256" s="22"/>
      <c r="W256" s="22"/>
    </row>
    <row r="257" ht="31.4" customHeight="1" spans="1:23">
      <c r="A257" s="124" t="s">
        <v>66</v>
      </c>
      <c r="B257" s="115" t="s">
        <v>326</v>
      </c>
      <c r="C257" s="23" t="s">
        <v>191</v>
      </c>
      <c r="D257" s="23" t="s">
        <v>123</v>
      </c>
      <c r="E257" s="23" t="s">
        <v>124</v>
      </c>
      <c r="F257" s="23" t="s">
        <v>194</v>
      </c>
      <c r="G257" s="23" t="s">
        <v>195</v>
      </c>
      <c r="H257" s="22">
        <v>36149.4</v>
      </c>
      <c r="I257" s="22">
        <v>36149.4</v>
      </c>
      <c r="J257" s="22">
        <v>36149.4</v>
      </c>
      <c r="K257" s="22"/>
      <c r="L257" s="22"/>
      <c r="M257" s="22"/>
      <c r="N257" s="22"/>
      <c r="O257" s="22"/>
      <c r="P257" s="22"/>
      <c r="Q257" s="22"/>
      <c r="R257" s="22"/>
      <c r="S257" s="22"/>
      <c r="T257" s="22"/>
      <c r="U257" s="22"/>
      <c r="V257" s="22"/>
      <c r="W257" s="22"/>
    </row>
    <row r="258" ht="31.4" customHeight="1" spans="1:23">
      <c r="A258" s="124" t="s">
        <v>66</v>
      </c>
      <c r="B258" s="115" t="s">
        <v>327</v>
      </c>
      <c r="C258" s="23" t="s">
        <v>140</v>
      </c>
      <c r="D258" s="23" t="s">
        <v>139</v>
      </c>
      <c r="E258" s="23" t="s">
        <v>140</v>
      </c>
      <c r="F258" s="23" t="s">
        <v>220</v>
      </c>
      <c r="G258" s="23" t="s">
        <v>140</v>
      </c>
      <c r="H258" s="22">
        <v>1328057.39</v>
      </c>
      <c r="I258" s="22">
        <v>1328057.39</v>
      </c>
      <c r="J258" s="22">
        <v>332014.35</v>
      </c>
      <c r="K258" s="22"/>
      <c r="L258" s="22">
        <v>996043.04</v>
      </c>
      <c r="M258" s="22"/>
      <c r="N258" s="22"/>
      <c r="O258" s="22"/>
      <c r="P258" s="22"/>
      <c r="Q258" s="22"/>
      <c r="R258" s="22"/>
      <c r="S258" s="22"/>
      <c r="T258" s="22"/>
      <c r="U258" s="22"/>
      <c r="V258" s="22"/>
      <c r="W258" s="22"/>
    </row>
    <row r="259" ht="31.4" customHeight="1" spans="1:23">
      <c r="A259" s="124" t="s">
        <v>66</v>
      </c>
      <c r="B259" s="115" t="s">
        <v>328</v>
      </c>
      <c r="C259" s="23" t="s">
        <v>226</v>
      </c>
      <c r="D259" s="23" t="s">
        <v>108</v>
      </c>
      <c r="E259" s="23" t="s">
        <v>109</v>
      </c>
      <c r="F259" s="23" t="s">
        <v>227</v>
      </c>
      <c r="G259" s="23" t="s">
        <v>228</v>
      </c>
      <c r="H259" s="22">
        <v>14580</v>
      </c>
      <c r="I259" s="22">
        <v>14580</v>
      </c>
      <c r="J259" s="22">
        <v>3645</v>
      </c>
      <c r="K259" s="22"/>
      <c r="L259" s="22">
        <v>10935</v>
      </c>
      <c r="M259" s="22"/>
      <c r="N259" s="22"/>
      <c r="O259" s="22"/>
      <c r="P259" s="22"/>
      <c r="Q259" s="22"/>
      <c r="R259" s="22"/>
      <c r="S259" s="22"/>
      <c r="T259" s="22"/>
      <c r="U259" s="22"/>
      <c r="V259" s="22"/>
      <c r="W259" s="22"/>
    </row>
    <row r="260" ht="31.4" customHeight="1" spans="1:23">
      <c r="A260" s="124" t="s">
        <v>66</v>
      </c>
      <c r="B260" s="115" t="s">
        <v>328</v>
      </c>
      <c r="C260" s="23" t="s">
        <v>226</v>
      </c>
      <c r="D260" s="23" t="s">
        <v>133</v>
      </c>
      <c r="E260" s="23" t="s">
        <v>134</v>
      </c>
      <c r="F260" s="23" t="s">
        <v>229</v>
      </c>
      <c r="G260" s="23" t="s">
        <v>230</v>
      </c>
      <c r="H260" s="22">
        <v>294464.21</v>
      </c>
      <c r="I260" s="22">
        <v>294464.21</v>
      </c>
      <c r="J260" s="22"/>
      <c r="K260" s="22"/>
      <c r="L260" s="22">
        <v>294464.21</v>
      </c>
      <c r="M260" s="22"/>
      <c r="N260" s="22"/>
      <c r="O260" s="22"/>
      <c r="P260" s="22"/>
      <c r="Q260" s="22"/>
      <c r="R260" s="22"/>
      <c r="S260" s="22"/>
      <c r="T260" s="22"/>
      <c r="U260" s="22"/>
      <c r="V260" s="22"/>
      <c r="W260" s="22"/>
    </row>
    <row r="261" ht="31.4" customHeight="1" spans="1:23">
      <c r="A261" s="124" t="s">
        <v>66</v>
      </c>
      <c r="B261" s="115" t="s">
        <v>328</v>
      </c>
      <c r="C261" s="23" t="s">
        <v>226</v>
      </c>
      <c r="D261" s="23" t="s">
        <v>133</v>
      </c>
      <c r="E261" s="23" t="s">
        <v>134</v>
      </c>
      <c r="F261" s="23" t="s">
        <v>231</v>
      </c>
      <c r="G261" s="23" t="s">
        <v>232</v>
      </c>
      <c r="H261" s="22">
        <v>30000</v>
      </c>
      <c r="I261" s="22">
        <v>30000</v>
      </c>
      <c r="J261" s="22">
        <v>7500</v>
      </c>
      <c r="K261" s="22"/>
      <c r="L261" s="22">
        <v>22500</v>
      </c>
      <c r="M261" s="22"/>
      <c r="N261" s="22"/>
      <c r="O261" s="22"/>
      <c r="P261" s="22"/>
      <c r="Q261" s="22"/>
      <c r="R261" s="22"/>
      <c r="S261" s="22"/>
      <c r="T261" s="22"/>
      <c r="U261" s="22"/>
      <c r="V261" s="22"/>
      <c r="W261" s="22"/>
    </row>
    <row r="262" ht="31.4" customHeight="1" spans="1:23">
      <c r="A262" s="124" t="s">
        <v>66</v>
      </c>
      <c r="B262" s="115" t="s">
        <v>328</v>
      </c>
      <c r="C262" s="23" t="s">
        <v>226</v>
      </c>
      <c r="D262" s="23" t="s">
        <v>133</v>
      </c>
      <c r="E262" s="23" t="s">
        <v>134</v>
      </c>
      <c r="F262" s="23" t="s">
        <v>323</v>
      </c>
      <c r="G262" s="23" t="s">
        <v>324</v>
      </c>
      <c r="H262" s="22">
        <v>2000</v>
      </c>
      <c r="I262" s="22">
        <v>2000</v>
      </c>
      <c r="J262" s="22">
        <v>500</v>
      </c>
      <c r="K262" s="22"/>
      <c r="L262" s="22">
        <v>1500</v>
      </c>
      <c r="M262" s="22"/>
      <c r="N262" s="22"/>
      <c r="O262" s="22"/>
      <c r="P262" s="22"/>
      <c r="Q262" s="22"/>
      <c r="R262" s="22"/>
      <c r="S262" s="22"/>
      <c r="T262" s="22"/>
      <c r="U262" s="22"/>
      <c r="V262" s="22"/>
      <c r="W262" s="22"/>
    </row>
    <row r="263" ht="31.4" customHeight="1" spans="1:23">
      <c r="A263" s="124" t="s">
        <v>66</v>
      </c>
      <c r="B263" s="115" t="s">
        <v>328</v>
      </c>
      <c r="C263" s="23" t="s">
        <v>226</v>
      </c>
      <c r="D263" s="23" t="s">
        <v>133</v>
      </c>
      <c r="E263" s="23" t="s">
        <v>134</v>
      </c>
      <c r="F263" s="23" t="s">
        <v>233</v>
      </c>
      <c r="G263" s="23" t="s">
        <v>234</v>
      </c>
      <c r="H263" s="22">
        <v>51000</v>
      </c>
      <c r="I263" s="22">
        <v>51000</v>
      </c>
      <c r="J263" s="22">
        <v>12750</v>
      </c>
      <c r="K263" s="22"/>
      <c r="L263" s="22">
        <v>38250</v>
      </c>
      <c r="M263" s="22"/>
      <c r="N263" s="22"/>
      <c r="O263" s="22"/>
      <c r="P263" s="22"/>
      <c r="Q263" s="22"/>
      <c r="R263" s="22"/>
      <c r="S263" s="22"/>
      <c r="T263" s="22"/>
      <c r="U263" s="22"/>
      <c r="V263" s="22"/>
      <c r="W263" s="22"/>
    </row>
    <row r="264" ht="31.4" customHeight="1" spans="1:23">
      <c r="A264" s="124" t="s">
        <v>66</v>
      </c>
      <c r="B264" s="115" t="s">
        <v>328</v>
      </c>
      <c r="C264" s="23" t="s">
        <v>226</v>
      </c>
      <c r="D264" s="23" t="s">
        <v>133</v>
      </c>
      <c r="E264" s="23" t="s">
        <v>134</v>
      </c>
      <c r="F264" s="23" t="s">
        <v>235</v>
      </c>
      <c r="G264" s="23" t="s">
        <v>236</v>
      </c>
      <c r="H264" s="22">
        <v>58000</v>
      </c>
      <c r="I264" s="22">
        <v>58000</v>
      </c>
      <c r="J264" s="22">
        <v>14500</v>
      </c>
      <c r="K264" s="22"/>
      <c r="L264" s="22">
        <v>43500</v>
      </c>
      <c r="M264" s="22"/>
      <c r="N264" s="22"/>
      <c r="O264" s="22"/>
      <c r="P264" s="22"/>
      <c r="Q264" s="22"/>
      <c r="R264" s="22"/>
      <c r="S264" s="22"/>
      <c r="T264" s="22"/>
      <c r="U264" s="22"/>
      <c r="V264" s="22"/>
      <c r="W264" s="22"/>
    </row>
    <row r="265" ht="31.4" customHeight="1" spans="1:23">
      <c r="A265" s="124" t="s">
        <v>66</v>
      </c>
      <c r="B265" s="115" t="s">
        <v>328</v>
      </c>
      <c r="C265" s="23" t="s">
        <v>226</v>
      </c>
      <c r="D265" s="23" t="s">
        <v>133</v>
      </c>
      <c r="E265" s="23" t="s">
        <v>134</v>
      </c>
      <c r="F265" s="23" t="s">
        <v>237</v>
      </c>
      <c r="G265" s="23" t="s">
        <v>238</v>
      </c>
      <c r="H265" s="22">
        <v>65000</v>
      </c>
      <c r="I265" s="22">
        <v>65000</v>
      </c>
      <c r="J265" s="22">
        <v>16250</v>
      </c>
      <c r="K265" s="22"/>
      <c r="L265" s="22">
        <v>48750</v>
      </c>
      <c r="M265" s="22"/>
      <c r="N265" s="22"/>
      <c r="O265" s="22"/>
      <c r="P265" s="22"/>
      <c r="Q265" s="22"/>
      <c r="R265" s="22"/>
      <c r="S265" s="22"/>
      <c r="T265" s="22"/>
      <c r="U265" s="22"/>
      <c r="V265" s="22"/>
      <c r="W265" s="22"/>
    </row>
    <row r="266" ht="31.4" customHeight="1" spans="1:23">
      <c r="A266" s="124" t="s">
        <v>66</v>
      </c>
      <c r="B266" s="115" t="s">
        <v>328</v>
      </c>
      <c r="C266" s="23" t="s">
        <v>226</v>
      </c>
      <c r="D266" s="23" t="s">
        <v>133</v>
      </c>
      <c r="E266" s="23" t="s">
        <v>134</v>
      </c>
      <c r="F266" s="23" t="s">
        <v>250</v>
      </c>
      <c r="G266" s="23" t="s">
        <v>251</v>
      </c>
      <c r="H266" s="22">
        <v>15000</v>
      </c>
      <c r="I266" s="22">
        <v>15000</v>
      </c>
      <c r="J266" s="22">
        <v>3750</v>
      </c>
      <c r="K266" s="22"/>
      <c r="L266" s="22">
        <v>11250</v>
      </c>
      <c r="M266" s="22"/>
      <c r="N266" s="22"/>
      <c r="O266" s="22"/>
      <c r="P266" s="22"/>
      <c r="Q266" s="22"/>
      <c r="R266" s="22"/>
      <c r="S266" s="22"/>
      <c r="T266" s="22"/>
      <c r="U266" s="22"/>
      <c r="V266" s="22"/>
      <c r="W266" s="22"/>
    </row>
    <row r="267" ht="31.4" customHeight="1" spans="1:23">
      <c r="A267" s="124" t="s">
        <v>66</v>
      </c>
      <c r="B267" s="115" t="s">
        <v>328</v>
      </c>
      <c r="C267" s="23" t="s">
        <v>226</v>
      </c>
      <c r="D267" s="23" t="s">
        <v>133</v>
      </c>
      <c r="E267" s="23" t="s">
        <v>134</v>
      </c>
      <c r="F267" s="23" t="s">
        <v>239</v>
      </c>
      <c r="G267" s="23" t="s">
        <v>240</v>
      </c>
      <c r="H267" s="22">
        <v>300000</v>
      </c>
      <c r="I267" s="22">
        <v>300000</v>
      </c>
      <c r="J267" s="22">
        <v>75000</v>
      </c>
      <c r="K267" s="22"/>
      <c r="L267" s="22">
        <v>225000</v>
      </c>
      <c r="M267" s="22"/>
      <c r="N267" s="22"/>
      <c r="O267" s="22"/>
      <c r="P267" s="22"/>
      <c r="Q267" s="22"/>
      <c r="R267" s="22"/>
      <c r="S267" s="22"/>
      <c r="T267" s="22"/>
      <c r="U267" s="22"/>
      <c r="V267" s="22"/>
      <c r="W267" s="22"/>
    </row>
    <row r="268" ht="31.4" customHeight="1" spans="1:23">
      <c r="A268" s="124" t="s">
        <v>66</v>
      </c>
      <c r="B268" s="115" t="s">
        <v>328</v>
      </c>
      <c r="C268" s="23" t="s">
        <v>226</v>
      </c>
      <c r="D268" s="23" t="s">
        <v>133</v>
      </c>
      <c r="E268" s="23" t="s">
        <v>134</v>
      </c>
      <c r="F268" s="23" t="s">
        <v>241</v>
      </c>
      <c r="G268" s="23" t="s">
        <v>242</v>
      </c>
      <c r="H268" s="22">
        <v>45000</v>
      </c>
      <c r="I268" s="22">
        <v>45000</v>
      </c>
      <c r="J268" s="22">
        <v>11250</v>
      </c>
      <c r="K268" s="22"/>
      <c r="L268" s="22">
        <v>33750</v>
      </c>
      <c r="M268" s="22"/>
      <c r="N268" s="22"/>
      <c r="O268" s="22"/>
      <c r="P268" s="22"/>
      <c r="Q268" s="22"/>
      <c r="R268" s="22"/>
      <c r="S268" s="22"/>
      <c r="T268" s="22"/>
      <c r="U268" s="22"/>
      <c r="V268" s="22"/>
      <c r="W268" s="22"/>
    </row>
    <row r="269" ht="31.4" customHeight="1" spans="1:23">
      <c r="A269" s="124" t="s">
        <v>66</v>
      </c>
      <c r="B269" s="115" t="s">
        <v>328</v>
      </c>
      <c r="C269" s="23" t="s">
        <v>226</v>
      </c>
      <c r="D269" s="23" t="s">
        <v>133</v>
      </c>
      <c r="E269" s="23" t="s">
        <v>134</v>
      </c>
      <c r="F269" s="23" t="s">
        <v>227</v>
      </c>
      <c r="G269" s="23" t="s">
        <v>228</v>
      </c>
      <c r="H269" s="22">
        <v>303412.94</v>
      </c>
      <c r="I269" s="22">
        <v>303412.94</v>
      </c>
      <c r="J269" s="22">
        <v>75853.24</v>
      </c>
      <c r="K269" s="22"/>
      <c r="L269" s="22">
        <v>227559.7</v>
      </c>
      <c r="M269" s="22"/>
      <c r="N269" s="22"/>
      <c r="O269" s="22"/>
      <c r="P269" s="22"/>
      <c r="Q269" s="22"/>
      <c r="R269" s="22"/>
      <c r="S269" s="22"/>
      <c r="T269" s="22"/>
      <c r="U269" s="22"/>
      <c r="V269" s="22"/>
      <c r="W269" s="22"/>
    </row>
    <row r="270" ht="31.4" customHeight="1" spans="1:23">
      <c r="A270" s="124" t="s">
        <v>66</v>
      </c>
      <c r="B270" s="115" t="s">
        <v>329</v>
      </c>
      <c r="C270" s="23" t="s">
        <v>222</v>
      </c>
      <c r="D270" s="23" t="s">
        <v>133</v>
      </c>
      <c r="E270" s="23" t="s">
        <v>134</v>
      </c>
      <c r="F270" s="23" t="s">
        <v>223</v>
      </c>
      <c r="G270" s="23" t="s">
        <v>224</v>
      </c>
      <c r="H270" s="22">
        <v>56435.42</v>
      </c>
      <c r="I270" s="22">
        <v>56435.42</v>
      </c>
      <c r="J270" s="22">
        <v>14108.86</v>
      </c>
      <c r="K270" s="22"/>
      <c r="L270" s="22">
        <v>42326.56</v>
      </c>
      <c r="M270" s="22"/>
      <c r="N270" s="22"/>
      <c r="O270" s="22"/>
      <c r="P270" s="22"/>
      <c r="Q270" s="22"/>
      <c r="R270" s="22"/>
      <c r="S270" s="22"/>
      <c r="T270" s="22"/>
      <c r="U270" s="22"/>
      <c r="V270" s="22"/>
      <c r="W270" s="22"/>
    </row>
    <row r="271" ht="31.4" customHeight="1" spans="1:23">
      <c r="A271" s="124" t="s">
        <v>66</v>
      </c>
      <c r="B271" s="115" t="s">
        <v>330</v>
      </c>
      <c r="C271" s="23" t="s">
        <v>201</v>
      </c>
      <c r="D271" s="23" t="s">
        <v>133</v>
      </c>
      <c r="E271" s="23" t="s">
        <v>134</v>
      </c>
      <c r="F271" s="23" t="s">
        <v>202</v>
      </c>
      <c r="G271" s="23" t="s">
        <v>203</v>
      </c>
      <c r="H271" s="22">
        <v>866283.77</v>
      </c>
      <c r="I271" s="22">
        <v>866283.77</v>
      </c>
      <c r="J271" s="22"/>
      <c r="K271" s="22"/>
      <c r="L271" s="22">
        <v>866283.77</v>
      </c>
      <c r="M271" s="22"/>
      <c r="N271" s="22"/>
      <c r="O271" s="22"/>
      <c r="P271" s="22"/>
      <c r="Q271" s="22"/>
      <c r="R271" s="22"/>
      <c r="S271" s="22"/>
      <c r="T271" s="22"/>
      <c r="U271" s="22"/>
      <c r="V271" s="22"/>
      <c r="W271" s="22"/>
    </row>
    <row r="272" ht="31.4" customHeight="1" spans="1:23">
      <c r="A272" s="124" t="s">
        <v>66</v>
      </c>
      <c r="B272" s="115" t="s">
        <v>331</v>
      </c>
      <c r="C272" s="23" t="s">
        <v>209</v>
      </c>
      <c r="D272" s="23" t="s">
        <v>133</v>
      </c>
      <c r="E272" s="23" t="s">
        <v>134</v>
      </c>
      <c r="F272" s="23" t="s">
        <v>210</v>
      </c>
      <c r="G272" s="23" t="s">
        <v>209</v>
      </c>
      <c r="H272" s="22">
        <v>291012.94</v>
      </c>
      <c r="I272" s="22">
        <v>291012.94</v>
      </c>
      <c r="J272" s="22">
        <v>72753.24</v>
      </c>
      <c r="K272" s="22"/>
      <c r="L272" s="22">
        <v>218259.7</v>
      </c>
      <c r="M272" s="22"/>
      <c r="N272" s="22"/>
      <c r="O272" s="22"/>
      <c r="P272" s="22"/>
      <c r="Q272" s="22"/>
      <c r="R272" s="22"/>
      <c r="S272" s="22"/>
      <c r="T272" s="22"/>
      <c r="U272" s="22"/>
      <c r="V272" s="22"/>
      <c r="W272" s="22"/>
    </row>
    <row r="273" ht="31.4" customHeight="1" spans="1:23">
      <c r="A273" s="123" t="s">
        <v>68</v>
      </c>
      <c r="B273" s="23"/>
      <c r="C273" s="23"/>
      <c r="D273" s="23"/>
      <c r="E273" s="23"/>
      <c r="F273" s="23"/>
      <c r="G273" s="23"/>
      <c r="H273" s="22">
        <v>30916663.02</v>
      </c>
      <c r="I273" s="22">
        <v>30916663.02</v>
      </c>
      <c r="J273" s="22">
        <v>7333777.76</v>
      </c>
      <c r="K273" s="22"/>
      <c r="L273" s="22">
        <v>23582885.26</v>
      </c>
      <c r="M273" s="22"/>
      <c r="N273" s="22"/>
      <c r="O273" s="22"/>
      <c r="P273" s="22"/>
      <c r="Q273" s="22"/>
      <c r="R273" s="22"/>
      <c r="S273" s="22"/>
      <c r="T273" s="22"/>
      <c r="U273" s="22"/>
      <c r="V273" s="22"/>
      <c r="W273" s="22"/>
    </row>
    <row r="274" ht="31.4" customHeight="1" spans="1:23">
      <c r="A274" s="124" t="s">
        <v>68</v>
      </c>
      <c r="B274" s="115" t="s">
        <v>332</v>
      </c>
      <c r="C274" s="23" t="s">
        <v>191</v>
      </c>
      <c r="D274" s="23" t="s">
        <v>110</v>
      </c>
      <c r="E274" s="23" t="s">
        <v>111</v>
      </c>
      <c r="F274" s="23" t="s">
        <v>192</v>
      </c>
      <c r="G274" s="23" t="s">
        <v>193</v>
      </c>
      <c r="H274" s="22">
        <v>2927245.94</v>
      </c>
      <c r="I274" s="22">
        <v>2927245.94</v>
      </c>
      <c r="J274" s="22">
        <v>731811.49</v>
      </c>
      <c r="K274" s="22"/>
      <c r="L274" s="22">
        <v>2195434.45</v>
      </c>
      <c r="M274" s="22"/>
      <c r="N274" s="22"/>
      <c r="O274" s="22"/>
      <c r="P274" s="22"/>
      <c r="Q274" s="22"/>
      <c r="R274" s="22"/>
      <c r="S274" s="22"/>
      <c r="T274" s="22"/>
      <c r="U274" s="22"/>
      <c r="V274" s="22"/>
      <c r="W274" s="22"/>
    </row>
    <row r="275" ht="31.4" customHeight="1" spans="1:23">
      <c r="A275" s="124" t="s">
        <v>68</v>
      </c>
      <c r="B275" s="115" t="s">
        <v>332</v>
      </c>
      <c r="C275" s="23" t="s">
        <v>191</v>
      </c>
      <c r="D275" s="23" t="s">
        <v>114</v>
      </c>
      <c r="E275" s="23" t="s">
        <v>113</v>
      </c>
      <c r="F275" s="23" t="s">
        <v>194</v>
      </c>
      <c r="G275" s="23" t="s">
        <v>195</v>
      </c>
      <c r="H275" s="22">
        <v>149964.77</v>
      </c>
      <c r="I275" s="22">
        <v>149964.77</v>
      </c>
      <c r="J275" s="22">
        <v>37491.19</v>
      </c>
      <c r="K275" s="22"/>
      <c r="L275" s="22">
        <v>112473.58</v>
      </c>
      <c r="M275" s="22"/>
      <c r="N275" s="22"/>
      <c r="O275" s="22"/>
      <c r="P275" s="22"/>
      <c r="Q275" s="22"/>
      <c r="R275" s="22"/>
      <c r="S275" s="22"/>
      <c r="T275" s="22"/>
      <c r="U275" s="22"/>
      <c r="V275" s="22"/>
      <c r="W275" s="22"/>
    </row>
    <row r="276" ht="31.4" customHeight="1" spans="1:23">
      <c r="A276" s="124" t="s">
        <v>68</v>
      </c>
      <c r="B276" s="115" t="s">
        <v>332</v>
      </c>
      <c r="C276" s="23" t="s">
        <v>191</v>
      </c>
      <c r="D276" s="23" t="s">
        <v>119</v>
      </c>
      <c r="E276" s="23" t="s">
        <v>120</v>
      </c>
      <c r="F276" s="23" t="s">
        <v>196</v>
      </c>
      <c r="G276" s="23" t="s">
        <v>197</v>
      </c>
      <c r="H276" s="22">
        <v>1006240.79</v>
      </c>
      <c r="I276" s="22">
        <v>1006240.79</v>
      </c>
      <c r="J276" s="22">
        <v>251560.2</v>
      </c>
      <c r="K276" s="22"/>
      <c r="L276" s="22">
        <v>754680.59</v>
      </c>
      <c r="M276" s="22"/>
      <c r="N276" s="22"/>
      <c r="O276" s="22"/>
      <c r="P276" s="22"/>
      <c r="Q276" s="22"/>
      <c r="R276" s="22"/>
      <c r="S276" s="22"/>
      <c r="T276" s="22"/>
      <c r="U276" s="22"/>
      <c r="V276" s="22"/>
      <c r="W276" s="22"/>
    </row>
    <row r="277" ht="31.4" customHeight="1" spans="1:23">
      <c r="A277" s="124" t="s">
        <v>68</v>
      </c>
      <c r="B277" s="115" t="s">
        <v>332</v>
      </c>
      <c r="C277" s="23" t="s">
        <v>191</v>
      </c>
      <c r="D277" s="23" t="s">
        <v>121</v>
      </c>
      <c r="E277" s="23" t="s">
        <v>122</v>
      </c>
      <c r="F277" s="23" t="s">
        <v>198</v>
      </c>
      <c r="G277" s="23" t="s">
        <v>199</v>
      </c>
      <c r="H277" s="22">
        <v>781478.58</v>
      </c>
      <c r="I277" s="22">
        <v>781478.58</v>
      </c>
      <c r="J277" s="22">
        <v>195369.65</v>
      </c>
      <c r="K277" s="22"/>
      <c r="L277" s="22">
        <v>586108.93</v>
      </c>
      <c r="M277" s="22"/>
      <c r="N277" s="22"/>
      <c r="O277" s="22"/>
      <c r="P277" s="22"/>
      <c r="Q277" s="22"/>
      <c r="R277" s="22"/>
      <c r="S277" s="22"/>
      <c r="T277" s="22"/>
      <c r="U277" s="22"/>
      <c r="V277" s="22"/>
      <c r="W277" s="22"/>
    </row>
    <row r="278" ht="31.4" customHeight="1" spans="1:23">
      <c r="A278" s="124" t="s">
        <v>68</v>
      </c>
      <c r="B278" s="115" t="s">
        <v>332</v>
      </c>
      <c r="C278" s="23" t="s">
        <v>191</v>
      </c>
      <c r="D278" s="23" t="s">
        <v>123</v>
      </c>
      <c r="E278" s="23" t="s">
        <v>124</v>
      </c>
      <c r="F278" s="23" t="s">
        <v>194</v>
      </c>
      <c r="G278" s="23" t="s">
        <v>195</v>
      </c>
      <c r="H278" s="22">
        <v>44988.3</v>
      </c>
      <c r="I278" s="22">
        <v>44988.3</v>
      </c>
      <c r="J278" s="22">
        <v>44988.3</v>
      </c>
      <c r="K278" s="22"/>
      <c r="L278" s="22"/>
      <c r="M278" s="22"/>
      <c r="N278" s="22"/>
      <c r="O278" s="22"/>
      <c r="P278" s="22"/>
      <c r="Q278" s="22"/>
      <c r="R278" s="22"/>
      <c r="S278" s="22"/>
      <c r="T278" s="22"/>
      <c r="U278" s="22"/>
      <c r="V278" s="22"/>
      <c r="W278" s="22"/>
    </row>
    <row r="279" ht="31.4" customHeight="1" spans="1:23">
      <c r="A279" s="124" t="s">
        <v>68</v>
      </c>
      <c r="B279" s="115" t="s">
        <v>333</v>
      </c>
      <c r="C279" s="23" t="s">
        <v>140</v>
      </c>
      <c r="D279" s="23" t="s">
        <v>139</v>
      </c>
      <c r="E279" s="23" t="s">
        <v>140</v>
      </c>
      <c r="F279" s="23" t="s">
        <v>220</v>
      </c>
      <c r="G279" s="23" t="s">
        <v>140</v>
      </c>
      <c r="H279" s="22">
        <v>2022375.35</v>
      </c>
      <c r="I279" s="22">
        <v>2022375.35</v>
      </c>
      <c r="J279" s="22">
        <v>505593.84</v>
      </c>
      <c r="K279" s="22"/>
      <c r="L279" s="22">
        <v>1516781.51</v>
      </c>
      <c r="M279" s="22"/>
      <c r="N279" s="22"/>
      <c r="O279" s="22"/>
      <c r="P279" s="22"/>
      <c r="Q279" s="22"/>
      <c r="R279" s="22"/>
      <c r="S279" s="22"/>
      <c r="T279" s="22"/>
      <c r="U279" s="22"/>
      <c r="V279" s="22"/>
      <c r="W279" s="22"/>
    </row>
    <row r="280" ht="31.4" customHeight="1" spans="1:23">
      <c r="A280" s="124" t="s">
        <v>68</v>
      </c>
      <c r="B280" s="115" t="s">
        <v>334</v>
      </c>
      <c r="C280" s="23" t="s">
        <v>255</v>
      </c>
      <c r="D280" s="23" t="s">
        <v>133</v>
      </c>
      <c r="E280" s="23" t="s">
        <v>134</v>
      </c>
      <c r="F280" s="23" t="s">
        <v>213</v>
      </c>
      <c r="G280" s="23" t="s">
        <v>214</v>
      </c>
      <c r="H280" s="22">
        <v>7973412</v>
      </c>
      <c r="I280" s="22">
        <v>7973412</v>
      </c>
      <c r="J280" s="22">
        <v>1993353</v>
      </c>
      <c r="K280" s="22"/>
      <c r="L280" s="22">
        <v>5980059</v>
      </c>
      <c r="M280" s="22"/>
      <c r="N280" s="22"/>
      <c r="O280" s="22"/>
      <c r="P280" s="22"/>
      <c r="Q280" s="22"/>
      <c r="R280" s="22"/>
      <c r="S280" s="22"/>
      <c r="T280" s="22"/>
      <c r="U280" s="22"/>
      <c r="V280" s="22"/>
      <c r="W280" s="22"/>
    </row>
    <row r="281" ht="31.4" customHeight="1" spans="1:23">
      <c r="A281" s="124" t="s">
        <v>68</v>
      </c>
      <c r="B281" s="115" t="s">
        <v>334</v>
      </c>
      <c r="C281" s="23" t="s">
        <v>255</v>
      </c>
      <c r="D281" s="23" t="s">
        <v>133</v>
      </c>
      <c r="E281" s="23" t="s">
        <v>134</v>
      </c>
      <c r="F281" s="23" t="s">
        <v>215</v>
      </c>
      <c r="G281" s="23" t="s">
        <v>216</v>
      </c>
      <c r="H281" s="22">
        <v>1127400</v>
      </c>
      <c r="I281" s="22">
        <v>1127400</v>
      </c>
      <c r="J281" s="22">
        <v>281850</v>
      </c>
      <c r="K281" s="22"/>
      <c r="L281" s="22">
        <v>845550</v>
      </c>
      <c r="M281" s="22"/>
      <c r="N281" s="22"/>
      <c r="O281" s="22"/>
      <c r="P281" s="22"/>
      <c r="Q281" s="22"/>
      <c r="R281" s="22"/>
      <c r="S281" s="22"/>
      <c r="T281" s="22"/>
      <c r="U281" s="22"/>
      <c r="V281" s="22"/>
      <c r="W281" s="22"/>
    </row>
    <row r="282" ht="31.4" customHeight="1" spans="1:23">
      <c r="A282" s="124" t="s">
        <v>68</v>
      </c>
      <c r="B282" s="115" t="s">
        <v>334</v>
      </c>
      <c r="C282" s="23" t="s">
        <v>255</v>
      </c>
      <c r="D282" s="23" t="s">
        <v>133</v>
      </c>
      <c r="E282" s="23" t="s">
        <v>134</v>
      </c>
      <c r="F282" s="23" t="s">
        <v>217</v>
      </c>
      <c r="G282" s="23" t="s">
        <v>218</v>
      </c>
      <c r="H282" s="22">
        <v>664451</v>
      </c>
      <c r="I282" s="22">
        <v>664451</v>
      </c>
      <c r="J282" s="22">
        <v>166112.75</v>
      </c>
      <c r="K282" s="22"/>
      <c r="L282" s="22">
        <v>498338.25</v>
      </c>
      <c r="M282" s="22"/>
      <c r="N282" s="22"/>
      <c r="O282" s="22"/>
      <c r="P282" s="22"/>
      <c r="Q282" s="22"/>
      <c r="R282" s="22"/>
      <c r="S282" s="22"/>
      <c r="T282" s="22"/>
      <c r="U282" s="22"/>
      <c r="V282" s="22"/>
      <c r="W282" s="22"/>
    </row>
    <row r="283" ht="31.4" customHeight="1" spans="1:23">
      <c r="A283" s="124" t="s">
        <v>68</v>
      </c>
      <c r="B283" s="115" t="s">
        <v>334</v>
      </c>
      <c r="C283" s="23" t="s">
        <v>255</v>
      </c>
      <c r="D283" s="23" t="s">
        <v>133</v>
      </c>
      <c r="E283" s="23" t="s">
        <v>134</v>
      </c>
      <c r="F283" s="23" t="s">
        <v>256</v>
      </c>
      <c r="G283" s="23" t="s">
        <v>257</v>
      </c>
      <c r="H283" s="22">
        <v>10774440</v>
      </c>
      <c r="I283" s="22">
        <v>10774440</v>
      </c>
      <c r="J283" s="22">
        <v>2693610</v>
      </c>
      <c r="K283" s="22"/>
      <c r="L283" s="22">
        <v>8080830</v>
      </c>
      <c r="M283" s="22"/>
      <c r="N283" s="22"/>
      <c r="O283" s="22"/>
      <c r="P283" s="22"/>
      <c r="Q283" s="22"/>
      <c r="R283" s="22"/>
      <c r="S283" s="22"/>
      <c r="T283" s="22"/>
      <c r="U283" s="22"/>
      <c r="V283" s="22"/>
      <c r="W283" s="22"/>
    </row>
    <row r="284" ht="31.4" customHeight="1" spans="1:23">
      <c r="A284" s="124" t="s">
        <v>68</v>
      </c>
      <c r="B284" s="115" t="s">
        <v>335</v>
      </c>
      <c r="C284" s="23" t="s">
        <v>201</v>
      </c>
      <c r="D284" s="23" t="s">
        <v>133</v>
      </c>
      <c r="E284" s="23" t="s">
        <v>134</v>
      </c>
      <c r="F284" s="23" t="s">
        <v>202</v>
      </c>
      <c r="G284" s="23" t="s">
        <v>203</v>
      </c>
      <c r="H284" s="22">
        <v>1286174.51</v>
      </c>
      <c r="I284" s="22">
        <v>1286174.51</v>
      </c>
      <c r="J284" s="22"/>
      <c r="K284" s="22"/>
      <c r="L284" s="22">
        <v>1286174.51</v>
      </c>
      <c r="M284" s="22"/>
      <c r="N284" s="22"/>
      <c r="O284" s="22"/>
      <c r="P284" s="22"/>
      <c r="Q284" s="22"/>
      <c r="R284" s="22"/>
      <c r="S284" s="22"/>
      <c r="T284" s="22"/>
      <c r="U284" s="22"/>
      <c r="V284" s="22"/>
      <c r="W284" s="22"/>
    </row>
    <row r="285" ht="31.4" customHeight="1" spans="1:23">
      <c r="A285" s="124" t="s">
        <v>68</v>
      </c>
      <c r="B285" s="115" t="s">
        <v>336</v>
      </c>
      <c r="C285" s="23" t="s">
        <v>209</v>
      </c>
      <c r="D285" s="23" t="s">
        <v>133</v>
      </c>
      <c r="E285" s="23" t="s">
        <v>134</v>
      </c>
      <c r="F285" s="23" t="s">
        <v>210</v>
      </c>
      <c r="G285" s="23" t="s">
        <v>209</v>
      </c>
      <c r="H285" s="22">
        <v>410794.06</v>
      </c>
      <c r="I285" s="22">
        <v>410794.06</v>
      </c>
      <c r="J285" s="22">
        <v>102698.52</v>
      </c>
      <c r="K285" s="22"/>
      <c r="L285" s="22">
        <v>308095.54</v>
      </c>
      <c r="M285" s="22"/>
      <c r="N285" s="22"/>
      <c r="O285" s="22"/>
      <c r="P285" s="22"/>
      <c r="Q285" s="22"/>
      <c r="R285" s="22"/>
      <c r="S285" s="22"/>
      <c r="T285" s="22"/>
      <c r="U285" s="22"/>
      <c r="V285" s="22"/>
      <c r="W285" s="22"/>
    </row>
    <row r="286" ht="31.4" customHeight="1" spans="1:23">
      <c r="A286" s="124" t="s">
        <v>68</v>
      </c>
      <c r="B286" s="115" t="s">
        <v>337</v>
      </c>
      <c r="C286" s="23" t="s">
        <v>226</v>
      </c>
      <c r="D286" s="23" t="s">
        <v>108</v>
      </c>
      <c r="E286" s="23" t="s">
        <v>109</v>
      </c>
      <c r="F286" s="23" t="s">
        <v>227</v>
      </c>
      <c r="G286" s="23" t="s">
        <v>228</v>
      </c>
      <c r="H286" s="22">
        <v>26460</v>
      </c>
      <c r="I286" s="22">
        <v>26460</v>
      </c>
      <c r="J286" s="22">
        <v>6615</v>
      </c>
      <c r="K286" s="22"/>
      <c r="L286" s="22">
        <v>19845</v>
      </c>
      <c r="M286" s="22"/>
      <c r="N286" s="22"/>
      <c r="O286" s="22"/>
      <c r="P286" s="22"/>
      <c r="Q286" s="22"/>
      <c r="R286" s="22"/>
      <c r="S286" s="22"/>
      <c r="T286" s="22"/>
      <c r="U286" s="22"/>
      <c r="V286" s="22"/>
      <c r="W286" s="22"/>
    </row>
    <row r="287" ht="31.4" customHeight="1" spans="1:23">
      <c r="A287" s="124" t="s">
        <v>68</v>
      </c>
      <c r="B287" s="115" t="s">
        <v>337</v>
      </c>
      <c r="C287" s="23" t="s">
        <v>226</v>
      </c>
      <c r="D287" s="23" t="s">
        <v>133</v>
      </c>
      <c r="E287" s="23" t="s">
        <v>134</v>
      </c>
      <c r="F287" s="23" t="s">
        <v>229</v>
      </c>
      <c r="G287" s="23" t="s">
        <v>230</v>
      </c>
      <c r="H287" s="22">
        <v>269092.46</v>
      </c>
      <c r="I287" s="22">
        <v>269092.46</v>
      </c>
      <c r="J287" s="22"/>
      <c r="K287" s="22"/>
      <c r="L287" s="22">
        <v>269092.46</v>
      </c>
      <c r="M287" s="22"/>
      <c r="N287" s="22"/>
      <c r="O287" s="22"/>
      <c r="P287" s="22"/>
      <c r="Q287" s="22"/>
      <c r="R287" s="22"/>
      <c r="S287" s="22"/>
      <c r="T287" s="22"/>
      <c r="U287" s="22"/>
      <c r="V287" s="22"/>
      <c r="W287" s="22"/>
    </row>
    <row r="288" ht="31.4" customHeight="1" spans="1:23">
      <c r="A288" s="124" t="s">
        <v>68</v>
      </c>
      <c r="B288" s="115" t="s">
        <v>337</v>
      </c>
      <c r="C288" s="23" t="s">
        <v>226</v>
      </c>
      <c r="D288" s="23" t="s">
        <v>133</v>
      </c>
      <c r="E288" s="23" t="s">
        <v>134</v>
      </c>
      <c r="F288" s="23" t="s">
        <v>323</v>
      </c>
      <c r="G288" s="23" t="s">
        <v>324</v>
      </c>
      <c r="H288" s="22">
        <v>1000</v>
      </c>
      <c r="I288" s="22">
        <v>1000</v>
      </c>
      <c r="J288" s="22">
        <v>250</v>
      </c>
      <c r="K288" s="22"/>
      <c r="L288" s="22">
        <v>750</v>
      </c>
      <c r="M288" s="22"/>
      <c r="N288" s="22"/>
      <c r="O288" s="22"/>
      <c r="P288" s="22"/>
      <c r="Q288" s="22"/>
      <c r="R288" s="22"/>
      <c r="S288" s="22"/>
      <c r="T288" s="22"/>
      <c r="U288" s="22"/>
      <c r="V288" s="22"/>
      <c r="W288" s="22"/>
    </row>
    <row r="289" ht="31.4" customHeight="1" spans="1:23">
      <c r="A289" s="124" t="s">
        <v>68</v>
      </c>
      <c r="B289" s="115" t="s">
        <v>337</v>
      </c>
      <c r="C289" s="23" t="s">
        <v>226</v>
      </c>
      <c r="D289" s="23" t="s">
        <v>133</v>
      </c>
      <c r="E289" s="23" t="s">
        <v>134</v>
      </c>
      <c r="F289" s="23" t="s">
        <v>233</v>
      </c>
      <c r="G289" s="23" t="s">
        <v>234</v>
      </c>
      <c r="H289" s="22">
        <v>41000</v>
      </c>
      <c r="I289" s="22">
        <v>41000</v>
      </c>
      <c r="J289" s="22">
        <v>10250</v>
      </c>
      <c r="K289" s="22"/>
      <c r="L289" s="22">
        <v>30750</v>
      </c>
      <c r="M289" s="22"/>
      <c r="N289" s="22"/>
      <c r="O289" s="22"/>
      <c r="P289" s="22"/>
      <c r="Q289" s="22"/>
      <c r="R289" s="22"/>
      <c r="S289" s="22"/>
      <c r="T289" s="22"/>
      <c r="U289" s="22"/>
      <c r="V289" s="22"/>
      <c r="W289" s="22"/>
    </row>
    <row r="290" ht="31.4" customHeight="1" spans="1:23">
      <c r="A290" s="124" t="s">
        <v>68</v>
      </c>
      <c r="B290" s="115" t="s">
        <v>337</v>
      </c>
      <c r="C290" s="23" t="s">
        <v>226</v>
      </c>
      <c r="D290" s="23" t="s">
        <v>133</v>
      </c>
      <c r="E290" s="23" t="s">
        <v>134</v>
      </c>
      <c r="F290" s="23" t="s">
        <v>235</v>
      </c>
      <c r="G290" s="23" t="s">
        <v>236</v>
      </c>
      <c r="H290" s="22">
        <v>128500</v>
      </c>
      <c r="I290" s="22">
        <v>128500</v>
      </c>
      <c r="J290" s="22">
        <v>32125</v>
      </c>
      <c r="K290" s="22"/>
      <c r="L290" s="22">
        <v>96375</v>
      </c>
      <c r="M290" s="22"/>
      <c r="N290" s="22"/>
      <c r="O290" s="22"/>
      <c r="P290" s="22"/>
      <c r="Q290" s="22"/>
      <c r="R290" s="22"/>
      <c r="S290" s="22"/>
      <c r="T290" s="22"/>
      <c r="U290" s="22"/>
      <c r="V290" s="22"/>
      <c r="W290" s="22"/>
    </row>
    <row r="291" ht="31.4" customHeight="1" spans="1:23">
      <c r="A291" s="124" t="s">
        <v>68</v>
      </c>
      <c r="B291" s="115" t="s">
        <v>337</v>
      </c>
      <c r="C291" s="23" t="s">
        <v>226</v>
      </c>
      <c r="D291" s="23" t="s">
        <v>133</v>
      </c>
      <c r="E291" s="23" t="s">
        <v>134</v>
      </c>
      <c r="F291" s="23" t="s">
        <v>237</v>
      </c>
      <c r="G291" s="23" t="s">
        <v>238</v>
      </c>
      <c r="H291" s="22">
        <v>120634</v>
      </c>
      <c r="I291" s="22">
        <v>120634</v>
      </c>
      <c r="J291" s="22">
        <v>30158.5</v>
      </c>
      <c r="K291" s="22"/>
      <c r="L291" s="22">
        <v>90475.5</v>
      </c>
      <c r="M291" s="22"/>
      <c r="N291" s="22"/>
      <c r="O291" s="22"/>
      <c r="P291" s="22"/>
      <c r="Q291" s="22"/>
      <c r="R291" s="22"/>
      <c r="S291" s="22"/>
      <c r="T291" s="22"/>
      <c r="U291" s="22"/>
      <c r="V291" s="22"/>
      <c r="W291" s="22"/>
    </row>
    <row r="292" ht="31.4" customHeight="1" spans="1:23">
      <c r="A292" s="124" t="s">
        <v>68</v>
      </c>
      <c r="B292" s="115" t="s">
        <v>337</v>
      </c>
      <c r="C292" s="23" t="s">
        <v>226</v>
      </c>
      <c r="D292" s="23" t="s">
        <v>133</v>
      </c>
      <c r="E292" s="23" t="s">
        <v>134</v>
      </c>
      <c r="F292" s="23" t="s">
        <v>250</v>
      </c>
      <c r="G292" s="23" t="s">
        <v>251</v>
      </c>
      <c r="H292" s="22">
        <v>153200</v>
      </c>
      <c r="I292" s="22">
        <v>153200</v>
      </c>
      <c r="J292" s="22"/>
      <c r="K292" s="22"/>
      <c r="L292" s="22">
        <v>153200</v>
      </c>
      <c r="M292" s="22"/>
      <c r="N292" s="22"/>
      <c r="O292" s="22"/>
      <c r="P292" s="22"/>
      <c r="Q292" s="22"/>
      <c r="R292" s="22"/>
      <c r="S292" s="22"/>
      <c r="T292" s="22"/>
      <c r="U292" s="22"/>
      <c r="V292" s="22"/>
      <c r="W292" s="22"/>
    </row>
    <row r="293" ht="31.4" customHeight="1" spans="1:23">
      <c r="A293" s="124" t="s">
        <v>68</v>
      </c>
      <c r="B293" s="115" t="s">
        <v>337</v>
      </c>
      <c r="C293" s="23" t="s">
        <v>226</v>
      </c>
      <c r="D293" s="23" t="s">
        <v>133</v>
      </c>
      <c r="E293" s="23" t="s">
        <v>134</v>
      </c>
      <c r="F293" s="23" t="s">
        <v>239</v>
      </c>
      <c r="G293" s="23" t="s">
        <v>240</v>
      </c>
      <c r="H293" s="22">
        <v>281100</v>
      </c>
      <c r="I293" s="22">
        <v>281100</v>
      </c>
      <c r="J293" s="22">
        <v>70275</v>
      </c>
      <c r="K293" s="22"/>
      <c r="L293" s="22">
        <v>210825</v>
      </c>
      <c r="M293" s="22"/>
      <c r="N293" s="22"/>
      <c r="O293" s="22"/>
      <c r="P293" s="22"/>
      <c r="Q293" s="22"/>
      <c r="R293" s="22"/>
      <c r="S293" s="22"/>
      <c r="T293" s="22"/>
      <c r="U293" s="22"/>
      <c r="V293" s="22"/>
      <c r="W293" s="22"/>
    </row>
    <row r="294" ht="31.4" customHeight="1" spans="1:23">
      <c r="A294" s="124" t="s">
        <v>68</v>
      </c>
      <c r="B294" s="115" t="s">
        <v>337</v>
      </c>
      <c r="C294" s="23" t="s">
        <v>226</v>
      </c>
      <c r="D294" s="23" t="s">
        <v>133</v>
      </c>
      <c r="E294" s="23" t="s">
        <v>134</v>
      </c>
      <c r="F294" s="23" t="s">
        <v>241</v>
      </c>
      <c r="G294" s="23" t="s">
        <v>242</v>
      </c>
      <c r="H294" s="22">
        <v>197716</v>
      </c>
      <c r="I294" s="22">
        <v>197716</v>
      </c>
      <c r="J294" s="22">
        <v>49429</v>
      </c>
      <c r="K294" s="22"/>
      <c r="L294" s="22">
        <v>148287</v>
      </c>
      <c r="M294" s="22"/>
      <c r="N294" s="22"/>
      <c r="O294" s="22"/>
      <c r="P294" s="22"/>
      <c r="Q294" s="22"/>
      <c r="R294" s="22"/>
      <c r="S294" s="22"/>
      <c r="T294" s="22"/>
      <c r="U294" s="22"/>
      <c r="V294" s="22"/>
      <c r="W294" s="22"/>
    </row>
    <row r="295" ht="31.4" customHeight="1" spans="1:23">
      <c r="A295" s="124" t="s">
        <v>68</v>
      </c>
      <c r="B295" s="115" t="s">
        <v>337</v>
      </c>
      <c r="C295" s="23" t="s">
        <v>226</v>
      </c>
      <c r="D295" s="23" t="s">
        <v>133</v>
      </c>
      <c r="E295" s="23" t="s">
        <v>134</v>
      </c>
      <c r="F295" s="23" t="s">
        <v>227</v>
      </c>
      <c r="G295" s="23" t="s">
        <v>228</v>
      </c>
      <c r="H295" s="22">
        <v>428094.06</v>
      </c>
      <c r="I295" s="22">
        <v>428094.06</v>
      </c>
      <c r="J295" s="22">
        <v>107023.52</v>
      </c>
      <c r="K295" s="22"/>
      <c r="L295" s="22">
        <v>321070.54</v>
      </c>
      <c r="M295" s="22"/>
      <c r="N295" s="22"/>
      <c r="O295" s="22"/>
      <c r="P295" s="22"/>
      <c r="Q295" s="22"/>
      <c r="R295" s="22"/>
      <c r="S295" s="22"/>
      <c r="T295" s="22"/>
      <c r="U295" s="22"/>
      <c r="V295" s="22"/>
      <c r="W295" s="22"/>
    </row>
    <row r="296" ht="31.4" customHeight="1" spans="1:23">
      <c r="A296" s="124" t="s">
        <v>68</v>
      </c>
      <c r="B296" s="115" t="s">
        <v>337</v>
      </c>
      <c r="C296" s="23" t="s">
        <v>226</v>
      </c>
      <c r="D296" s="23" t="s">
        <v>133</v>
      </c>
      <c r="E296" s="23" t="s">
        <v>134</v>
      </c>
      <c r="F296" s="23" t="s">
        <v>252</v>
      </c>
      <c r="G296" s="23" t="s">
        <v>253</v>
      </c>
      <c r="H296" s="22">
        <v>8050</v>
      </c>
      <c r="I296" s="22">
        <v>8050</v>
      </c>
      <c r="J296" s="22"/>
      <c r="K296" s="22"/>
      <c r="L296" s="22">
        <v>8050</v>
      </c>
      <c r="M296" s="22"/>
      <c r="N296" s="22"/>
      <c r="O296" s="22"/>
      <c r="P296" s="22"/>
      <c r="Q296" s="22"/>
      <c r="R296" s="22"/>
      <c r="S296" s="22"/>
      <c r="T296" s="22"/>
      <c r="U296" s="22"/>
      <c r="V296" s="22"/>
      <c r="W296" s="22"/>
    </row>
    <row r="297" ht="31.4" customHeight="1" spans="1:23">
      <c r="A297" s="124" t="s">
        <v>68</v>
      </c>
      <c r="B297" s="115" t="s">
        <v>338</v>
      </c>
      <c r="C297" s="23" t="s">
        <v>222</v>
      </c>
      <c r="D297" s="23" t="s">
        <v>133</v>
      </c>
      <c r="E297" s="23" t="s">
        <v>134</v>
      </c>
      <c r="F297" s="23" t="s">
        <v>223</v>
      </c>
      <c r="G297" s="23" t="s">
        <v>224</v>
      </c>
      <c r="H297" s="22">
        <v>92851.2</v>
      </c>
      <c r="I297" s="22">
        <v>92851.2</v>
      </c>
      <c r="J297" s="22">
        <v>23212.8</v>
      </c>
      <c r="K297" s="22"/>
      <c r="L297" s="22">
        <v>69638.4</v>
      </c>
      <c r="M297" s="22"/>
      <c r="N297" s="22"/>
      <c r="O297" s="22"/>
      <c r="P297" s="22"/>
      <c r="Q297" s="22"/>
      <c r="R297" s="22"/>
      <c r="S297" s="22"/>
      <c r="T297" s="22"/>
      <c r="U297" s="22"/>
      <c r="V297" s="22"/>
      <c r="W297" s="22"/>
    </row>
    <row r="298" ht="31.4" customHeight="1" spans="1:23">
      <c r="A298" s="123" t="s">
        <v>70</v>
      </c>
      <c r="B298" s="23"/>
      <c r="C298" s="23"/>
      <c r="D298" s="23"/>
      <c r="E298" s="23"/>
      <c r="F298" s="23"/>
      <c r="G298" s="23"/>
      <c r="H298" s="22">
        <v>16115169.46</v>
      </c>
      <c r="I298" s="22">
        <v>16115169.46</v>
      </c>
      <c r="J298" s="22">
        <v>3915786.62</v>
      </c>
      <c r="K298" s="22"/>
      <c r="L298" s="22">
        <v>12199382.84</v>
      </c>
      <c r="M298" s="22"/>
      <c r="N298" s="22"/>
      <c r="O298" s="22"/>
      <c r="P298" s="22"/>
      <c r="Q298" s="22"/>
      <c r="R298" s="22"/>
      <c r="S298" s="22"/>
      <c r="T298" s="22"/>
      <c r="U298" s="22"/>
      <c r="V298" s="22"/>
      <c r="W298" s="22"/>
    </row>
    <row r="299" ht="31.4" customHeight="1" spans="1:23">
      <c r="A299" s="124" t="s">
        <v>70</v>
      </c>
      <c r="B299" s="115" t="s">
        <v>339</v>
      </c>
      <c r="C299" s="23" t="s">
        <v>255</v>
      </c>
      <c r="D299" s="23" t="s">
        <v>133</v>
      </c>
      <c r="E299" s="23" t="s">
        <v>134</v>
      </c>
      <c r="F299" s="23" t="s">
        <v>213</v>
      </c>
      <c r="G299" s="23" t="s">
        <v>214</v>
      </c>
      <c r="H299" s="22">
        <v>4025832</v>
      </c>
      <c r="I299" s="22">
        <v>4025832</v>
      </c>
      <c r="J299" s="22">
        <v>1006458</v>
      </c>
      <c r="K299" s="22"/>
      <c r="L299" s="22">
        <v>3019374</v>
      </c>
      <c r="M299" s="22"/>
      <c r="N299" s="22"/>
      <c r="O299" s="22"/>
      <c r="P299" s="22"/>
      <c r="Q299" s="22"/>
      <c r="R299" s="22"/>
      <c r="S299" s="22"/>
      <c r="T299" s="22"/>
      <c r="U299" s="22"/>
      <c r="V299" s="22"/>
      <c r="W299" s="22"/>
    </row>
    <row r="300" ht="31.4" customHeight="1" spans="1:23">
      <c r="A300" s="124" t="s">
        <v>70</v>
      </c>
      <c r="B300" s="115" t="s">
        <v>339</v>
      </c>
      <c r="C300" s="23" t="s">
        <v>255</v>
      </c>
      <c r="D300" s="23" t="s">
        <v>133</v>
      </c>
      <c r="E300" s="23" t="s">
        <v>134</v>
      </c>
      <c r="F300" s="23" t="s">
        <v>215</v>
      </c>
      <c r="G300" s="23" t="s">
        <v>216</v>
      </c>
      <c r="H300" s="22">
        <v>484560</v>
      </c>
      <c r="I300" s="22">
        <v>484560</v>
      </c>
      <c r="J300" s="22">
        <v>121140</v>
      </c>
      <c r="K300" s="22"/>
      <c r="L300" s="22">
        <v>363420</v>
      </c>
      <c r="M300" s="22"/>
      <c r="N300" s="22"/>
      <c r="O300" s="22"/>
      <c r="P300" s="22"/>
      <c r="Q300" s="22"/>
      <c r="R300" s="22"/>
      <c r="S300" s="22"/>
      <c r="T300" s="22"/>
      <c r="U300" s="22"/>
      <c r="V300" s="22"/>
      <c r="W300" s="22"/>
    </row>
    <row r="301" ht="31.4" customHeight="1" spans="1:23">
      <c r="A301" s="124" t="s">
        <v>70</v>
      </c>
      <c r="B301" s="115" t="s">
        <v>339</v>
      </c>
      <c r="C301" s="23" t="s">
        <v>255</v>
      </c>
      <c r="D301" s="23" t="s">
        <v>133</v>
      </c>
      <c r="E301" s="23" t="s">
        <v>134</v>
      </c>
      <c r="F301" s="23" t="s">
        <v>217</v>
      </c>
      <c r="G301" s="23" t="s">
        <v>218</v>
      </c>
      <c r="H301" s="22">
        <v>335486</v>
      </c>
      <c r="I301" s="22">
        <v>335486</v>
      </c>
      <c r="J301" s="22">
        <v>83871.5</v>
      </c>
      <c r="K301" s="22"/>
      <c r="L301" s="22">
        <v>251614.5</v>
      </c>
      <c r="M301" s="22"/>
      <c r="N301" s="22"/>
      <c r="O301" s="22"/>
      <c r="P301" s="22"/>
      <c r="Q301" s="22"/>
      <c r="R301" s="22"/>
      <c r="S301" s="22"/>
      <c r="T301" s="22"/>
      <c r="U301" s="22"/>
      <c r="V301" s="22"/>
      <c r="W301" s="22"/>
    </row>
    <row r="302" ht="31.4" customHeight="1" spans="1:23">
      <c r="A302" s="124" t="s">
        <v>70</v>
      </c>
      <c r="B302" s="115" t="s">
        <v>339</v>
      </c>
      <c r="C302" s="23" t="s">
        <v>255</v>
      </c>
      <c r="D302" s="23" t="s">
        <v>133</v>
      </c>
      <c r="E302" s="23" t="s">
        <v>134</v>
      </c>
      <c r="F302" s="23" t="s">
        <v>256</v>
      </c>
      <c r="G302" s="23" t="s">
        <v>257</v>
      </c>
      <c r="H302" s="22">
        <v>5917740</v>
      </c>
      <c r="I302" s="22">
        <v>5917740</v>
      </c>
      <c r="J302" s="22">
        <v>1479435</v>
      </c>
      <c r="K302" s="22"/>
      <c r="L302" s="22">
        <v>4438305</v>
      </c>
      <c r="M302" s="22"/>
      <c r="N302" s="22"/>
      <c r="O302" s="22"/>
      <c r="P302" s="22"/>
      <c r="Q302" s="22"/>
      <c r="R302" s="22"/>
      <c r="S302" s="22"/>
      <c r="T302" s="22"/>
      <c r="U302" s="22"/>
      <c r="V302" s="22"/>
      <c r="W302" s="22"/>
    </row>
    <row r="303" ht="31.4" customHeight="1" spans="1:23">
      <c r="A303" s="124" t="s">
        <v>70</v>
      </c>
      <c r="B303" s="115" t="s">
        <v>340</v>
      </c>
      <c r="C303" s="23" t="s">
        <v>191</v>
      </c>
      <c r="D303" s="23" t="s">
        <v>110</v>
      </c>
      <c r="E303" s="23" t="s">
        <v>111</v>
      </c>
      <c r="F303" s="23" t="s">
        <v>192</v>
      </c>
      <c r="G303" s="23" t="s">
        <v>193</v>
      </c>
      <c r="H303" s="22">
        <v>1519596.62</v>
      </c>
      <c r="I303" s="22">
        <v>1519596.62</v>
      </c>
      <c r="J303" s="22">
        <v>379899.16</v>
      </c>
      <c r="K303" s="22"/>
      <c r="L303" s="22">
        <v>1139697.46</v>
      </c>
      <c r="M303" s="22"/>
      <c r="N303" s="22"/>
      <c r="O303" s="22"/>
      <c r="P303" s="22"/>
      <c r="Q303" s="22"/>
      <c r="R303" s="22"/>
      <c r="S303" s="22"/>
      <c r="T303" s="22"/>
      <c r="U303" s="22"/>
      <c r="V303" s="22"/>
      <c r="W303" s="22"/>
    </row>
    <row r="304" ht="31.4" customHeight="1" spans="1:23">
      <c r="A304" s="124" t="s">
        <v>70</v>
      </c>
      <c r="B304" s="115" t="s">
        <v>340</v>
      </c>
      <c r="C304" s="23" t="s">
        <v>191</v>
      </c>
      <c r="D304" s="23" t="s">
        <v>114</v>
      </c>
      <c r="E304" s="23" t="s">
        <v>113</v>
      </c>
      <c r="F304" s="23" t="s">
        <v>194</v>
      </c>
      <c r="G304" s="23" t="s">
        <v>195</v>
      </c>
      <c r="H304" s="22">
        <v>77624.99</v>
      </c>
      <c r="I304" s="22">
        <v>77624.99</v>
      </c>
      <c r="J304" s="22">
        <v>19406.25</v>
      </c>
      <c r="K304" s="22"/>
      <c r="L304" s="22">
        <v>58218.74</v>
      </c>
      <c r="M304" s="22"/>
      <c r="N304" s="22"/>
      <c r="O304" s="22"/>
      <c r="P304" s="22"/>
      <c r="Q304" s="22"/>
      <c r="R304" s="22"/>
      <c r="S304" s="22"/>
      <c r="T304" s="22"/>
      <c r="U304" s="22"/>
      <c r="V304" s="22"/>
      <c r="W304" s="22"/>
    </row>
    <row r="305" ht="31.4" customHeight="1" spans="1:23">
      <c r="A305" s="124" t="s">
        <v>70</v>
      </c>
      <c r="B305" s="115" t="s">
        <v>340</v>
      </c>
      <c r="C305" s="23" t="s">
        <v>191</v>
      </c>
      <c r="D305" s="23" t="s">
        <v>119</v>
      </c>
      <c r="E305" s="23" t="s">
        <v>120</v>
      </c>
      <c r="F305" s="23" t="s">
        <v>196</v>
      </c>
      <c r="G305" s="23" t="s">
        <v>197</v>
      </c>
      <c r="H305" s="22">
        <v>617336.13</v>
      </c>
      <c r="I305" s="22">
        <v>617336.13</v>
      </c>
      <c r="J305" s="22">
        <v>154334.03</v>
      </c>
      <c r="K305" s="22"/>
      <c r="L305" s="22">
        <v>463002.1</v>
      </c>
      <c r="M305" s="22"/>
      <c r="N305" s="22"/>
      <c r="O305" s="22"/>
      <c r="P305" s="22"/>
      <c r="Q305" s="22"/>
      <c r="R305" s="22"/>
      <c r="S305" s="22"/>
      <c r="T305" s="22"/>
      <c r="U305" s="22"/>
      <c r="V305" s="22"/>
      <c r="W305" s="22"/>
    </row>
    <row r="306" ht="31.4" customHeight="1" spans="1:23">
      <c r="A306" s="124" t="s">
        <v>70</v>
      </c>
      <c r="B306" s="115" t="s">
        <v>340</v>
      </c>
      <c r="C306" s="23" t="s">
        <v>191</v>
      </c>
      <c r="D306" s="23" t="s">
        <v>121</v>
      </c>
      <c r="E306" s="23" t="s">
        <v>122</v>
      </c>
      <c r="F306" s="23" t="s">
        <v>198</v>
      </c>
      <c r="G306" s="23" t="s">
        <v>199</v>
      </c>
      <c r="H306" s="22">
        <v>519127.19</v>
      </c>
      <c r="I306" s="22">
        <v>519127.19</v>
      </c>
      <c r="J306" s="22">
        <v>129781.8</v>
      </c>
      <c r="K306" s="22"/>
      <c r="L306" s="22">
        <v>389345.39</v>
      </c>
      <c r="M306" s="22"/>
      <c r="N306" s="22"/>
      <c r="O306" s="22"/>
      <c r="P306" s="22"/>
      <c r="Q306" s="22"/>
      <c r="R306" s="22"/>
      <c r="S306" s="22"/>
      <c r="T306" s="22"/>
      <c r="U306" s="22"/>
      <c r="V306" s="22"/>
      <c r="W306" s="22"/>
    </row>
    <row r="307" ht="31.4" customHeight="1" spans="1:23">
      <c r="A307" s="124" t="s">
        <v>70</v>
      </c>
      <c r="B307" s="115" t="s">
        <v>340</v>
      </c>
      <c r="C307" s="23" t="s">
        <v>191</v>
      </c>
      <c r="D307" s="23" t="s">
        <v>123</v>
      </c>
      <c r="E307" s="23" t="s">
        <v>124</v>
      </c>
      <c r="F307" s="23" t="s">
        <v>194</v>
      </c>
      <c r="G307" s="23" t="s">
        <v>195</v>
      </c>
      <c r="H307" s="22">
        <v>33402.6</v>
      </c>
      <c r="I307" s="22">
        <v>33402.6</v>
      </c>
      <c r="J307" s="22">
        <v>33402.6</v>
      </c>
      <c r="K307" s="22"/>
      <c r="L307" s="22"/>
      <c r="M307" s="22"/>
      <c r="N307" s="22"/>
      <c r="O307" s="22"/>
      <c r="P307" s="22"/>
      <c r="Q307" s="22"/>
      <c r="R307" s="22"/>
      <c r="S307" s="22"/>
      <c r="T307" s="22"/>
      <c r="U307" s="22"/>
      <c r="V307" s="22"/>
      <c r="W307" s="22"/>
    </row>
    <row r="308" ht="31.4" customHeight="1" spans="1:23">
      <c r="A308" s="124" t="s">
        <v>70</v>
      </c>
      <c r="B308" s="115" t="s">
        <v>341</v>
      </c>
      <c r="C308" s="23" t="s">
        <v>140</v>
      </c>
      <c r="D308" s="23" t="s">
        <v>139</v>
      </c>
      <c r="E308" s="23" t="s">
        <v>140</v>
      </c>
      <c r="F308" s="23" t="s">
        <v>220</v>
      </c>
      <c r="G308" s="23" t="s">
        <v>140</v>
      </c>
      <c r="H308" s="22">
        <v>961402.43</v>
      </c>
      <c r="I308" s="22">
        <v>961402.43</v>
      </c>
      <c r="J308" s="22">
        <v>240350.61</v>
      </c>
      <c r="K308" s="22"/>
      <c r="L308" s="22">
        <v>721051.82</v>
      </c>
      <c r="M308" s="22"/>
      <c r="N308" s="22"/>
      <c r="O308" s="22"/>
      <c r="P308" s="22"/>
      <c r="Q308" s="22"/>
      <c r="R308" s="22"/>
      <c r="S308" s="22"/>
      <c r="T308" s="22"/>
      <c r="U308" s="22"/>
      <c r="V308" s="22"/>
      <c r="W308" s="22"/>
    </row>
    <row r="309" ht="31.4" customHeight="1" spans="1:23">
      <c r="A309" s="124" t="s">
        <v>70</v>
      </c>
      <c r="B309" s="115" t="s">
        <v>342</v>
      </c>
      <c r="C309" s="23" t="s">
        <v>201</v>
      </c>
      <c r="D309" s="23" t="s">
        <v>133</v>
      </c>
      <c r="E309" s="23" t="s">
        <v>134</v>
      </c>
      <c r="F309" s="23" t="s">
        <v>202</v>
      </c>
      <c r="G309" s="23" t="s">
        <v>203</v>
      </c>
      <c r="H309" s="22">
        <v>512830.84</v>
      </c>
      <c r="I309" s="22">
        <v>512830.84</v>
      </c>
      <c r="J309" s="22"/>
      <c r="K309" s="22"/>
      <c r="L309" s="22">
        <v>512830.84</v>
      </c>
      <c r="M309" s="22"/>
      <c r="N309" s="22"/>
      <c r="O309" s="22"/>
      <c r="P309" s="22"/>
      <c r="Q309" s="22"/>
      <c r="R309" s="22"/>
      <c r="S309" s="22"/>
      <c r="T309" s="22"/>
      <c r="U309" s="22"/>
      <c r="V309" s="22"/>
      <c r="W309" s="22"/>
    </row>
    <row r="310" ht="31.4" customHeight="1" spans="1:23">
      <c r="A310" s="124" t="s">
        <v>70</v>
      </c>
      <c r="B310" s="115" t="s">
        <v>343</v>
      </c>
      <c r="C310" s="23" t="s">
        <v>209</v>
      </c>
      <c r="D310" s="23" t="s">
        <v>133</v>
      </c>
      <c r="E310" s="23" t="s">
        <v>134</v>
      </c>
      <c r="F310" s="23" t="s">
        <v>210</v>
      </c>
      <c r="G310" s="23" t="s">
        <v>209</v>
      </c>
      <c r="H310" s="22">
        <v>215272.36</v>
      </c>
      <c r="I310" s="22">
        <v>215272.36</v>
      </c>
      <c r="J310" s="22">
        <v>53818.09</v>
      </c>
      <c r="K310" s="22"/>
      <c r="L310" s="22">
        <v>161454.27</v>
      </c>
      <c r="M310" s="22"/>
      <c r="N310" s="22"/>
      <c r="O310" s="22"/>
      <c r="P310" s="22"/>
      <c r="Q310" s="22"/>
      <c r="R310" s="22"/>
      <c r="S310" s="22"/>
      <c r="T310" s="22"/>
      <c r="U310" s="22"/>
      <c r="V310" s="22"/>
      <c r="W310" s="22"/>
    </row>
    <row r="311" ht="31.4" customHeight="1" spans="1:23">
      <c r="A311" s="124" t="s">
        <v>70</v>
      </c>
      <c r="B311" s="115" t="s">
        <v>344</v>
      </c>
      <c r="C311" s="23" t="s">
        <v>226</v>
      </c>
      <c r="D311" s="23" t="s">
        <v>108</v>
      </c>
      <c r="E311" s="23" t="s">
        <v>109</v>
      </c>
      <c r="F311" s="23" t="s">
        <v>227</v>
      </c>
      <c r="G311" s="23" t="s">
        <v>228</v>
      </c>
      <c r="H311" s="22">
        <v>19980</v>
      </c>
      <c r="I311" s="22">
        <v>19980</v>
      </c>
      <c r="J311" s="22">
        <v>4995</v>
      </c>
      <c r="K311" s="22"/>
      <c r="L311" s="22">
        <v>14985</v>
      </c>
      <c r="M311" s="22"/>
      <c r="N311" s="22"/>
      <c r="O311" s="22"/>
      <c r="P311" s="22"/>
      <c r="Q311" s="22"/>
      <c r="R311" s="22"/>
      <c r="S311" s="22"/>
      <c r="T311" s="22"/>
      <c r="U311" s="22"/>
      <c r="V311" s="22"/>
      <c r="W311" s="22"/>
    </row>
    <row r="312" ht="31.4" customHeight="1" spans="1:23">
      <c r="A312" s="124" t="s">
        <v>70</v>
      </c>
      <c r="B312" s="115" t="s">
        <v>344</v>
      </c>
      <c r="C312" s="23" t="s">
        <v>226</v>
      </c>
      <c r="D312" s="23" t="s">
        <v>133</v>
      </c>
      <c r="E312" s="23" t="s">
        <v>134</v>
      </c>
      <c r="F312" s="23" t="s">
        <v>229</v>
      </c>
      <c r="G312" s="23" t="s">
        <v>230</v>
      </c>
      <c r="H312" s="22">
        <v>135000</v>
      </c>
      <c r="I312" s="22">
        <v>135000</v>
      </c>
      <c r="J312" s="22">
        <v>33750</v>
      </c>
      <c r="K312" s="22"/>
      <c r="L312" s="22">
        <v>101250</v>
      </c>
      <c r="M312" s="22"/>
      <c r="N312" s="22"/>
      <c r="O312" s="22"/>
      <c r="P312" s="22"/>
      <c r="Q312" s="22"/>
      <c r="R312" s="22"/>
      <c r="S312" s="22"/>
      <c r="T312" s="22"/>
      <c r="U312" s="22"/>
      <c r="V312" s="22"/>
      <c r="W312" s="22"/>
    </row>
    <row r="313" ht="31.4" customHeight="1" spans="1:23">
      <c r="A313" s="124" t="s">
        <v>70</v>
      </c>
      <c r="B313" s="115" t="s">
        <v>344</v>
      </c>
      <c r="C313" s="23" t="s">
        <v>226</v>
      </c>
      <c r="D313" s="23" t="s">
        <v>133</v>
      </c>
      <c r="E313" s="23" t="s">
        <v>134</v>
      </c>
      <c r="F313" s="23" t="s">
        <v>323</v>
      </c>
      <c r="G313" s="23" t="s">
        <v>324</v>
      </c>
      <c r="H313" s="22">
        <v>150</v>
      </c>
      <c r="I313" s="22">
        <v>150</v>
      </c>
      <c r="J313" s="22">
        <v>37.5</v>
      </c>
      <c r="K313" s="22"/>
      <c r="L313" s="22">
        <v>112.5</v>
      </c>
      <c r="M313" s="22"/>
      <c r="N313" s="22"/>
      <c r="O313" s="22"/>
      <c r="P313" s="22"/>
      <c r="Q313" s="22"/>
      <c r="R313" s="22"/>
      <c r="S313" s="22"/>
      <c r="T313" s="22"/>
      <c r="U313" s="22"/>
      <c r="V313" s="22"/>
      <c r="W313" s="22"/>
    </row>
    <row r="314" ht="31.4" customHeight="1" spans="1:23">
      <c r="A314" s="124" t="s">
        <v>70</v>
      </c>
      <c r="B314" s="115" t="s">
        <v>344</v>
      </c>
      <c r="C314" s="23" t="s">
        <v>226</v>
      </c>
      <c r="D314" s="23" t="s">
        <v>133</v>
      </c>
      <c r="E314" s="23" t="s">
        <v>134</v>
      </c>
      <c r="F314" s="23" t="s">
        <v>233</v>
      </c>
      <c r="G314" s="23" t="s">
        <v>234</v>
      </c>
      <c r="H314" s="22">
        <v>40000</v>
      </c>
      <c r="I314" s="22">
        <v>40000</v>
      </c>
      <c r="J314" s="22">
        <v>10000</v>
      </c>
      <c r="K314" s="22"/>
      <c r="L314" s="22">
        <v>30000</v>
      </c>
      <c r="M314" s="22"/>
      <c r="N314" s="22"/>
      <c r="O314" s="22"/>
      <c r="P314" s="22"/>
      <c r="Q314" s="22"/>
      <c r="R314" s="22"/>
      <c r="S314" s="22"/>
      <c r="T314" s="22"/>
      <c r="U314" s="22"/>
      <c r="V314" s="22"/>
      <c r="W314" s="22"/>
    </row>
    <row r="315" ht="31.4" customHeight="1" spans="1:23">
      <c r="A315" s="124" t="s">
        <v>70</v>
      </c>
      <c r="B315" s="115" t="s">
        <v>344</v>
      </c>
      <c r="C315" s="23" t="s">
        <v>226</v>
      </c>
      <c r="D315" s="23" t="s">
        <v>133</v>
      </c>
      <c r="E315" s="23" t="s">
        <v>134</v>
      </c>
      <c r="F315" s="23" t="s">
        <v>235</v>
      </c>
      <c r="G315" s="23" t="s">
        <v>236</v>
      </c>
      <c r="H315" s="22">
        <v>40405.94</v>
      </c>
      <c r="I315" s="22">
        <v>40405.94</v>
      </c>
      <c r="J315" s="22">
        <v>10101.49</v>
      </c>
      <c r="K315" s="22"/>
      <c r="L315" s="22">
        <v>30304.45</v>
      </c>
      <c r="M315" s="22"/>
      <c r="N315" s="22"/>
      <c r="O315" s="22"/>
      <c r="P315" s="22"/>
      <c r="Q315" s="22"/>
      <c r="R315" s="22"/>
      <c r="S315" s="22"/>
      <c r="T315" s="22"/>
      <c r="U315" s="22"/>
      <c r="V315" s="22"/>
      <c r="W315" s="22"/>
    </row>
    <row r="316" ht="31.4" customHeight="1" spans="1:23">
      <c r="A316" s="124" t="s">
        <v>70</v>
      </c>
      <c r="B316" s="115" t="s">
        <v>344</v>
      </c>
      <c r="C316" s="23" t="s">
        <v>226</v>
      </c>
      <c r="D316" s="23" t="s">
        <v>133</v>
      </c>
      <c r="E316" s="23" t="s">
        <v>134</v>
      </c>
      <c r="F316" s="23" t="s">
        <v>237</v>
      </c>
      <c r="G316" s="23" t="s">
        <v>238</v>
      </c>
      <c r="H316" s="22">
        <v>55000</v>
      </c>
      <c r="I316" s="22">
        <v>55000</v>
      </c>
      <c r="J316" s="22">
        <v>13750</v>
      </c>
      <c r="K316" s="22"/>
      <c r="L316" s="22">
        <v>41250</v>
      </c>
      <c r="M316" s="22"/>
      <c r="N316" s="22"/>
      <c r="O316" s="22"/>
      <c r="P316" s="22"/>
      <c r="Q316" s="22"/>
      <c r="R316" s="22"/>
      <c r="S316" s="22"/>
      <c r="T316" s="22"/>
      <c r="U316" s="22"/>
      <c r="V316" s="22"/>
      <c r="W316" s="22"/>
    </row>
    <row r="317" ht="31.4" customHeight="1" spans="1:23">
      <c r="A317" s="124" t="s">
        <v>70</v>
      </c>
      <c r="B317" s="115" t="s">
        <v>344</v>
      </c>
      <c r="C317" s="23" t="s">
        <v>226</v>
      </c>
      <c r="D317" s="23" t="s">
        <v>133</v>
      </c>
      <c r="E317" s="23" t="s">
        <v>134</v>
      </c>
      <c r="F317" s="23" t="s">
        <v>250</v>
      </c>
      <c r="G317" s="23" t="s">
        <v>251</v>
      </c>
      <c r="H317" s="22">
        <v>10000</v>
      </c>
      <c r="I317" s="22">
        <v>10000</v>
      </c>
      <c r="J317" s="22">
        <v>2500</v>
      </c>
      <c r="K317" s="22"/>
      <c r="L317" s="22">
        <v>7500</v>
      </c>
      <c r="M317" s="22"/>
      <c r="N317" s="22"/>
      <c r="O317" s="22"/>
      <c r="P317" s="22"/>
      <c r="Q317" s="22"/>
      <c r="R317" s="22"/>
      <c r="S317" s="22"/>
      <c r="T317" s="22"/>
      <c r="U317" s="22"/>
      <c r="V317" s="22"/>
      <c r="W317" s="22"/>
    </row>
    <row r="318" ht="31.4" customHeight="1" spans="1:23">
      <c r="A318" s="124" t="s">
        <v>70</v>
      </c>
      <c r="B318" s="115" t="s">
        <v>344</v>
      </c>
      <c r="C318" s="23" t="s">
        <v>226</v>
      </c>
      <c r="D318" s="23" t="s">
        <v>133</v>
      </c>
      <c r="E318" s="23" t="s">
        <v>134</v>
      </c>
      <c r="F318" s="23" t="s">
        <v>239</v>
      </c>
      <c r="G318" s="23" t="s">
        <v>240</v>
      </c>
      <c r="H318" s="22">
        <v>180000</v>
      </c>
      <c r="I318" s="22">
        <v>180000</v>
      </c>
      <c r="J318" s="22">
        <v>45000</v>
      </c>
      <c r="K318" s="22"/>
      <c r="L318" s="22">
        <v>135000</v>
      </c>
      <c r="M318" s="22"/>
      <c r="N318" s="22"/>
      <c r="O318" s="22"/>
      <c r="P318" s="22"/>
      <c r="Q318" s="22"/>
      <c r="R318" s="22"/>
      <c r="S318" s="22"/>
      <c r="T318" s="22"/>
      <c r="U318" s="22"/>
      <c r="V318" s="22"/>
      <c r="W318" s="22"/>
    </row>
    <row r="319" ht="31.4" customHeight="1" spans="1:23">
      <c r="A319" s="124" t="s">
        <v>70</v>
      </c>
      <c r="B319" s="115" t="s">
        <v>344</v>
      </c>
      <c r="C319" s="23" t="s">
        <v>226</v>
      </c>
      <c r="D319" s="23" t="s">
        <v>133</v>
      </c>
      <c r="E319" s="23" t="s">
        <v>134</v>
      </c>
      <c r="F319" s="23" t="s">
        <v>241</v>
      </c>
      <c r="G319" s="23" t="s">
        <v>242</v>
      </c>
      <c r="H319" s="22">
        <v>90000</v>
      </c>
      <c r="I319" s="22">
        <v>90000</v>
      </c>
      <c r="J319" s="22">
        <v>22500</v>
      </c>
      <c r="K319" s="22"/>
      <c r="L319" s="22">
        <v>67500</v>
      </c>
      <c r="M319" s="22"/>
      <c r="N319" s="22"/>
      <c r="O319" s="22"/>
      <c r="P319" s="22"/>
      <c r="Q319" s="22"/>
      <c r="R319" s="22"/>
      <c r="S319" s="22"/>
      <c r="T319" s="22"/>
      <c r="U319" s="22"/>
      <c r="V319" s="22"/>
      <c r="W319" s="22"/>
    </row>
    <row r="320" ht="31.4" customHeight="1" spans="1:23">
      <c r="A320" s="124" t="s">
        <v>70</v>
      </c>
      <c r="B320" s="115" t="s">
        <v>344</v>
      </c>
      <c r="C320" s="23" t="s">
        <v>226</v>
      </c>
      <c r="D320" s="23" t="s">
        <v>133</v>
      </c>
      <c r="E320" s="23" t="s">
        <v>134</v>
      </c>
      <c r="F320" s="23" t="s">
        <v>345</v>
      </c>
      <c r="G320" s="23" t="s">
        <v>346</v>
      </c>
      <c r="H320" s="22">
        <v>1000</v>
      </c>
      <c r="I320" s="22">
        <v>1000</v>
      </c>
      <c r="J320" s="22">
        <v>250</v>
      </c>
      <c r="K320" s="22"/>
      <c r="L320" s="22">
        <v>750</v>
      </c>
      <c r="M320" s="22"/>
      <c r="N320" s="22"/>
      <c r="O320" s="22"/>
      <c r="P320" s="22"/>
      <c r="Q320" s="22"/>
      <c r="R320" s="22"/>
      <c r="S320" s="22"/>
      <c r="T320" s="22"/>
      <c r="U320" s="22"/>
      <c r="V320" s="22"/>
      <c r="W320" s="22"/>
    </row>
    <row r="321" ht="31.4" customHeight="1" spans="1:23">
      <c r="A321" s="124" t="s">
        <v>70</v>
      </c>
      <c r="B321" s="115" t="s">
        <v>344</v>
      </c>
      <c r="C321" s="23" t="s">
        <v>226</v>
      </c>
      <c r="D321" s="23" t="s">
        <v>133</v>
      </c>
      <c r="E321" s="23" t="s">
        <v>134</v>
      </c>
      <c r="F321" s="23" t="s">
        <v>243</v>
      </c>
      <c r="G321" s="23" t="s">
        <v>244</v>
      </c>
      <c r="H321" s="22">
        <v>7650</v>
      </c>
      <c r="I321" s="22">
        <v>7650</v>
      </c>
      <c r="J321" s="22">
        <v>1912.5</v>
      </c>
      <c r="K321" s="22"/>
      <c r="L321" s="22">
        <v>5737.5</v>
      </c>
      <c r="M321" s="22"/>
      <c r="N321" s="22"/>
      <c r="O321" s="22"/>
      <c r="P321" s="22"/>
      <c r="Q321" s="22"/>
      <c r="R321" s="22"/>
      <c r="S321" s="22"/>
      <c r="T321" s="22"/>
      <c r="U321" s="22"/>
      <c r="V321" s="22"/>
      <c r="W321" s="22"/>
    </row>
    <row r="322" ht="31.4" customHeight="1" spans="1:23">
      <c r="A322" s="124" t="s">
        <v>70</v>
      </c>
      <c r="B322" s="115" t="s">
        <v>344</v>
      </c>
      <c r="C322" s="23" t="s">
        <v>226</v>
      </c>
      <c r="D322" s="23" t="s">
        <v>133</v>
      </c>
      <c r="E322" s="23" t="s">
        <v>134</v>
      </c>
      <c r="F322" s="23" t="s">
        <v>227</v>
      </c>
      <c r="G322" s="23" t="s">
        <v>228</v>
      </c>
      <c r="H322" s="22">
        <v>276372.36</v>
      </c>
      <c r="I322" s="22">
        <v>276372.36</v>
      </c>
      <c r="J322" s="22">
        <v>69093.09</v>
      </c>
      <c r="K322" s="22"/>
      <c r="L322" s="22">
        <v>207279.27</v>
      </c>
      <c r="M322" s="22"/>
      <c r="N322" s="22"/>
      <c r="O322" s="22"/>
      <c r="P322" s="22"/>
      <c r="Q322" s="22"/>
      <c r="R322" s="22"/>
      <c r="S322" s="22"/>
      <c r="T322" s="22"/>
      <c r="U322" s="22"/>
      <c r="V322" s="22"/>
      <c r="W322" s="22"/>
    </row>
    <row r="323" ht="31.4" customHeight="1" spans="1:23">
      <c r="A323" s="124" t="s">
        <v>70</v>
      </c>
      <c r="B323" s="115" t="s">
        <v>344</v>
      </c>
      <c r="C323" s="23" t="s">
        <v>226</v>
      </c>
      <c r="D323" s="23" t="s">
        <v>133</v>
      </c>
      <c r="E323" s="23" t="s">
        <v>134</v>
      </c>
      <c r="F323" s="23" t="s">
        <v>252</v>
      </c>
      <c r="G323" s="23" t="s">
        <v>253</v>
      </c>
      <c r="H323" s="22">
        <v>39400</v>
      </c>
      <c r="I323" s="22">
        <v>39400</v>
      </c>
      <c r="J323" s="22"/>
      <c r="K323" s="22"/>
      <c r="L323" s="22">
        <v>39400</v>
      </c>
      <c r="M323" s="22"/>
      <c r="N323" s="22"/>
      <c r="O323" s="22"/>
      <c r="P323" s="22"/>
      <c r="Q323" s="22"/>
      <c r="R323" s="22"/>
      <c r="S323" s="22"/>
      <c r="T323" s="22"/>
      <c r="U323" s="22"/>
      <c r="V323" s="22"/>
      <c r="W323" s="22"/>
    </row>
    <row r="324" ht="31.4" customHeight="1" spans="1:23">
      <c r="A324" s="123" t="s">
        <v>72</v>
      </c>
      <c r="B324" s="23"/>
      <c r="C324" s="23"/>
      <c r="D324" s="23"/>
      <c r="E324" s="23"/>
      <c r="F324" s="23"/>
      <c r="G324" s="23"/>
      <c r="H324" s="22">
        <v>13660185.77</v>
      </c>
      <c r="I324" s="22">
        <v>13660185.77</v>
      </c>
      <c r="J324" s="22">
        <v>3258711.29</v>
      </c>
      <c r="K324" s="22"/>
      <c r="L324" s="22">
        <v>10401474.48</v>
      </c>
      <c r="M324" s="22"/>
      <c r="N324" s="22"/>
      <c r="O324" s="22"/>
      <c r="P324" s="22"/>
      <c r="Q324" s="22"/>
      <c r="R324" s="22"/>
      <c r="S324" s="22"/>
      <c r="T324" s="22"/>
      <c r="U324" s="22"/>
      <c r="V324" s="22"/>
      <c r="W324" s="22"/>
    </row>
    <row r="325" ht="31.4" customHeight="1" spans="1:23">
      <c r="A325" s="124" t="s">
        <v>72</v>
      </c>
      <c r="B325" s="115" t="s">
        <v>347</v>
      </c>
      <c r="C325" s="23" t="s">
        <v>222</v>
      </c>
      <c r="D325" s="23" t="s">
        <v>133</v>
      </c>
      <c r="E325" s="23" t="s">
        <v>134</v>
      </c>
      <c r="F325" s="23" t="s">
        <v>223</v>
      </c>
      <c r="G325" s="23" t="s">
        <v>224</v>
      </c>
      <c r="H325" s="22">
        <v>46425.6</v>
      </c>
      <c r="I325" s="22">
        <v>46425.6</v>
      </c>
      <c r="J325" s="22">
        <v>11606.4</v>
      </c>
      <c r="K325" s="22"/>
      <c r="L325" s="22">
        <v>34819.2</v>
      </c>
      <c r="M325" s="22"/>
      <c r="N325" s="22"/>
      <c r="O325" s="22"/>
      <c r="P325" s="22"/>
      <c r="Q325" s="22"/>
      <c r="R325" s="22"/>
      <c r="S325" s="22"/>
      <c r="T325" s="22"/>
      <c r="U325" s="22"/>
      <c r="V325" s="22"/>
      <c r="W325" s="22"/>
    </row>
    <row r="326" ht="31.4" customHeight="1" spans="1:23">
      <c r="A326" s="124" t="s">
        <v>72</v>
      </c>
      <c r="B326" s="115" t="s">
        <v>348</v>
      </c>
      <c r="C326" s="23" t="s">
        <v>209</v>
      </c>
      <c r="D326" s="23" t="s">
        <v>133</v>
      </c>
      <c r="E326" s="23" t="s">
        <v>134</v>
      </c>
      <c r="F326" s="23" t="s">
        <v>210</v>
      </c>
      <c r="G326" s="23" t="s">
        <v>209</v>
      </c>
      <c r="H326" s="22">
        <v>181672.62</v>
      </c>
      <c r="I326" s="22">
        <v>181672.62</v>
      </c>
      <c r="J326" s="22">
        <v>45418.16</v>
      </c>
      <c r="K326" s="22"/>
      <c r="L326" s="22">
        <v>136254.46</v>
      </c>
      <c r="M326" s="22"/>
      <c r="N326" s="22"/>
      <c r="O326" s="22"/>
      <c r="P326" s="22"/>
      <c r="Q326" s="22"/>
      <c r="R326" s="22"/>
      <c r="S326" s="22"/>
      <c r="T326" s="22"/>
      <c r="U326" s="22"/>
      <c r="V326" s="22"/>
      <c r="W326" s="22"/>
    </row>
    <row r="327" ht="31.4" customHeight="1" spans="1:23">
      <c r="A327" s="124" t="s">
        <v>72</v>
      </c>
      <c r="B327" s="115" t="s">
        <v>349</v>
      </c>
      <c r="C327" s="23" t="s">
        <v>255</v>
      </c>
      <c r="D327" s="23" t="s">
        <v>133</v>
      </c>
      <c r="E327" s="23" t="s">
        <v>134</v>
      </c>
      <c r="F327" s="23" t="s">
        <v>213</v>
      </c>
      <c r="G327" s="23" t="s">
        <v>214</v>
      </c>
      <c r="H327" s="22">
        <v>3489444</v>
      </c>
      <c r="I327" s="22">
        <v>3489444</v>
      </c>
      <c r="J327" s="22">
        <v>872361</v>
      </c>
      <c r="K327" s="22"/>
      <c r="L327" s="22">
        <v>2617083</v>
      </c>
      <c r="M327" s="22"/>
      <c r="N327" s="22"/>
      <c r="O327" s="22"/>
      <c r="P327" s="22"/>
      <c r="Q327" s="22"/>
      <c r="R327" s="22"/>
      <c r="S327" s="22"/>
      <c r="T327" s="22"/>
      <c r="U327" s="22"/>
      <c r="V327" s="22"/>
      <c r="W327" s="22"/>
    </row>
    <row r="328" ht="31.4" customHeight="1" spans="1:23">
      <c r="A328" s="124" t="s">
        <v>72</v>
      </c>
      <c r="B328" s="115" t="s">
        <v>349</v>
      </c>
      <c r="C328" s="23" t="s">
        <v>255</v>
      </c>
      <c r="D328" s="23" t="s">
        <v>133</v>
      </c>
      <c r="E328" s="23" t="s">
        <v>134</v>
      </c>
      <c r="F328" s="23" t="s">
        <v>215</v>
      </c>
      <c r="G328" s="23" t="s">
        <v>216</v>
      </c>
      <c r="H328" s="22">
        <v>378540</v>
      </c>
      <c r="I328" s="22">
        <v>378540</v>
      </c>
      <c r="J328" s="22">
        <v>94635</v>
      </c>
      <c r="K328" s="22"/>
      <c r="L328" s="22">
        <v>283905</v>
      </c>
      <c r="M328" s="22"/>
      <c r="N328" s="22"/>
      <c r="O328" s="22"/>
      <c r="P328" s="22"/>
      <c r="Q328" s="22"/>
      <c r="R328" s="22"/>
      <c r="S328" s="22"/>
      <c r="T328" s="22"/>
      <c r="U328" s="22"/>
      <c r="V328" s="22"/>
      <c r="W328" s="22"/>
    </row>
    <row r="329" ht="31.4" customHeight="1" spans="1:23">
      <c r="A329" s="124" t="s">
        <v>72</v>
      </c>
      <c r="B329" s="115" t="s">
        <v>349</v>
      </c>
      <c r="C329" s="23" t="s">
        <v>255</v>
      </c>
      <c r="D329" s="23" t="s">
        <v>133</v>
      </c>
      <c r="E329" s="23" t="s">
        <v>134</v>
      </c>
      <c r="F329" s="23" t="s">
        <v>217</v>
      </c>
      <c r="G329" s="23" t="s">
        <v>218</v>
      </c>
      <c r="H329" s="22">
        <v>290787</v>
      </c>
      <c r="I329" s="22">
        <v>290787</v>
      </c>
      <c r="J329" s="22">
        <v>72696.75</v>
      </c>
      <c r="K329" s="22"/>
      <c r="L329" s="22">
        <v>218090.25</v>
      </c>
      <c r="M329" s="22"/>
      <c r="N329" s="22"/>
      <c r="O329" s="22"/>
      <c r="P329" s="22"/>
      <c r="Q329" s="22"/>
      <c r="R329" s="22"/>
      <c r="S329" s="22"/>
      <c r="T329" s="22"/>
      <c r="U329" s="22"/>
      <c r="V329" s="22"/>
      <c r="W329" s="22"/>
    </row>
    <row r="330" ht="31.4" customHeight="1" spans="1:23">
      <c r="A330" s="124" t="s">
        <v>72</v>
      </c>
      <c r="B330" s="115" t="s">
        <v>349</v>
      </c>
      <c r="C330" s="23" t="s">
        <v>255</v>
      </c>
      <c r="D330" s="23" t="s">
        <v>133</v>
      </c>
      <c r="E330" s="23" t="s">
        <v>134</v>
      </c>
      <c r="F330" s="23" t="s">
        <v>256</v>
      </c>
      <c r="G330" s="23" t="s">
        <v>257</v>
      </c>
      <c r="H330" s="22">
        <v>4924860</v>
      </c>
      <c r="I330" s="22">
        <v>4924860</v>
      </c>
      <c r="J330" s="22">
        <v>1231215</v>
      </c>
      <c r="K330" s="22"/>
      <c r="L330" s="22">
        <v>3693645</v>
      </c>
      <c r="M330" s="22"/>
      <c r="N330" s="22"/>
      <c r="O330" s="22"/>
      <c r="P330" s="22"/>
      <c r="Q330" s="22"/>
      <c r="R330" s="22"/>
      <c r="S330" s="22"/>
      <c r="T330" s="22"/>
      <c r="U330" s="22"/>
      <c r="V330" s="22"/>
      <c r="W330" s="22"/>
    </row>
    <row r="331" ht="31.4" customHeight="1" spans="1:23">
      <c r="A331" s="124" t="s">
        <v>72</v>
      </c>
      <c r="B331" s="115" t="s">
        <v>350</v>
      </c>
      <c r="C331" s="23" t="s">
        <v>191</v>
      </c>
      <c r="D331" s="23" t="s">
        <v>110</v>
      </c>
      <c r="E331" s="23" t="s">
        <v>111</v>
      </c>
      <c r="F331" s="23" t="s">
        <v>192</v>
      </c>
      <c r="G331" s="23" t="s">
        <v>193</v>
      </c>
      <c r="H331" s="22">
        <v>1287103.61</v>
      </c>
      <c r="I331" s="22">
        <v>1287103.61</v>
      </c>
      <c r="J331" s="22">
        <v>321775.9</v>
      </c>
      <c r="K331" s="22"/>
      <c r="L331" s="22">
        <v>965327.71</v>
      </c>
      <c r="M331" s="22"/>
      <c r="N331" s="22"/>
      <c r="O331" s="22"/>
      <c r="P331" s="22"/>
      <c r="Q331" s="22"/>
      <c r="R331" s="22"/>
      <c r="S331" s="22"/>
      <c r="T331" s="22"/>
      <c r="U331" s="22"/>
      <c r="V331" s="22"/>
      <c r="W331" s="22"/>
    </row>
    <row r="332" ht="31.4" customHeight="1" spans="1:23">
      <c r="A332" s="124" t="s">
        <v>72</v>
      </c>
      <c r="B332" s="115" t="s">
        <v>350</v>
      </c>
      <c r="C332" s="23" t="s">
        <v>191</v>
      </c>
      <c r="D332" s="23" t="s">
        <v>114</v>
      </c>
      <c r="E332" s="23" t="s">
        <v>113</v>
      </c>
      <c r="F332" s="23" t="s">
        <v>194</v>
      </c>
      <c r="G332" s="23" t="s">
        <v>195</v>
      </c>
      <c r="H332" s="22">
        <v>65783</v>
      </c>
      <c r="I332" s="22">
        <v>65783</v>
      </c>
      <c r="J332" s="22">
        <v>16445.75</v>
      </c>
      <c r="K332" s="22"/>
      <c r="L332" s="22">
        <v>49337.25</v>
      </c>
      <c r="M332" s="22"/>
      <c r="N332" s="22"/>
      <c r="O332" s="22"/>
      <c r="P332" s="22"/>
      <c r="Q332" s="22"/>
      <c r="R332" s="22"/>
      <c r="S332" s="22"/>
      <c r="T332" s="22"/>
      <c r="U332" s="22"/>
      <c r="V332" s="22"/>
      <c r="W332" s="22"/>
    </row>
    <row r="333" ht="31.4" customHeight="1" spans="1:23">
      <c r="A333" s="124" t="s">
        <v>72</v>
      </c>
      <c r="B333" s="115" t="s">
        <v>350</v>
      </c>
      <c r="C333" s="23" t="s">
        <v>191</v>
      </c>
      <c r="D333" s="23" t="s">
        <v>119</v>
      </c>
      <c r="E333" s="23" t="s">
        <v>120</v>
      </c>
      <c r="F333" s="23" t="s">
        <v>196</v>
      </c>
      <c r="G333" s="23" t="s">
        <v>197</v>
      </c>
      <c r="H333" s="22">
        <v>498752.65</v>
      </c>
      <c r="I333" s="22">
        <v>498752.65</v>
      </c>
      <c r="J333" s="22">
        <v>124688.16</v>
      </c>
      <c r="K333" s="22"/>
      <c r="L333" s="22">
        <v>374064.49</v>
      </c>
      <c r="M333" s="22"/>
      <c r="N333" s="22"/>
      <c r="O333" s="22"/>
      <c r="P333" s="22"/>
      <c r="Q333" s="22"/>
      <c r="R333" s="22"/>
      <c r="S333" s="22"/>
      <c r="T333" s="22"/>
      <c r="U333" s="22"/>
      <c r="V333" s="22"/>
      <c r="W333" s="22"/>
    </row>
    <row r="334" ht="31.4" customHeight="1" spans="1:23">
      <c r="A334" s="124" t="s">
        <v>72</v>
      </c>
      <c r="B334" s="115" t="s">
        <v>350</v>
      </c>
      <c r="C334" s="23" t="s">
        <v>191</v>
      </c>
      <c r="D334" s="23" t="s">
        <v>121</v>
      </c>
      <c r="E334" s="23" t="s">
        <v>122</v>
      </c>
      <c r="F334" s="23" t="s">
        <v>198</v>
      </c>
      <c r="G334" s="23" t="s">
        <v>199</v>
      </c>
      <c r="H334" s="22">
        <v>228423.19</v>
      </c>
      <c r="I334" s="22">
        <v>228423.19</v>
      </c>
      <c r="J334" s="22">
        <v>57105.8</v>
      </c>
      <c r="K334" s="22"/>
      <c r="L334" s="22">
        <v>171317.39</v>
      </c>
      <c r="M334" s="22"/>
      <c r="N334" s="22"/>
      <c r="O334" s="22"/>
      <c r="P334" s="22"/>
      <c r="Q334" s="22"/>
      <c r="R334" s="22"/>
      <c r="S334" s="22"/>
      <c r="T334" s="22"/>
      <c r="U334" s="22"/>
      <c r="V334" s="22"/>
      <c r="W334" s="22"/>
    </row>
    <row r="335" ht="31.4" customHeight="1" spans="1:23">
      <c r="A335" s="124" t="s">
        <v>72</v>
      </c>
      <c r="B335" s="115" t="s">
        <v>350</v>
      </c>
      <c r="C335" s="23" t="s">
        <v>191</v>
      </c>
      <c r="D335" s="23" t="s">
        <v>123</v>
      </c>
      <c r="E335" s="23" t="s">
        <v>124</v>
      </c>
      <c r="F335" s="23" t="s">
        <v>194</v>
      </c>
      <c r="G335" s="23" t="s">
        <v>195</v>
      </c>
      <c r="H335" s="22">
        <v>29400</v>
      </c>
      <c r="I335" s="22">
        <v>29400</v>
      </c>
      <c r="J335" s="22">
        <v>29400</v>
      </c>
      <c r="K335" s="22"/>
      <c r="L335" s="22"/>
      <c r="M335" s="22"/>
      <c r="N335" s="22"/>
      <c r="O335" s="22"/>
      <c r="P335" s="22"/>
      <c r="Q335" s="22"/>
      <c r="R335" s="22"/>
      <c r="S335" s="22"/>
      <c r="T335" s="22"/>
      <c r="U335" s="22"/>
      <c r="V335" s="22"/>
      <c r="W335" s="22"/>
    </row>
    <row r="336" ht="31.4" customHeight="1" spans="1:23">
      <c r="A336" s="124" t="s">
        <v>72</v>
      </c>
      <c r="B336" s="115" t="s">
        <v>351</v>
      </c>
      <c r="C336" s="23" t="s">
        <v>140</v>
      </c>
      <c r="D336" s="23" t="s">
        <v>139</v>
      </c>
      <c r="E336" s="23" t="s">
        <v>140</v>
      </c>
      <c r="F336" s="23" t="s">
        <v>220</v>
      </c>
      <c r="G336" s="23" t="s">
        <v>140</v>
      </c>
      <c r="H336" s="22">
        <v>867370.9</v>
      </c>
      <c r="I336" s="22">
        <v>867370.9</v>
      </c>
      <c r="J336" s="22">
        <v>216842.73</v>
      </c>
      <c r="K336" s="22"/>
      <c r="L336" s="22">
        <v>650528.17</v>
      </c>
      <c r="M336" s="22"/>
      <c r="N336" s="22"/>
      <c r="O336" s="22"/>
      <c r="P336" s="22"/>
      <c r="Q336" s="22"/>
      <c r="R336" s="22"/>
      <c r="S336" s="22"/>
      <c r="T336" s="22"/>
      <c r="U336" s="22"/>
      <c r="V336" s="22"/>
      <c r="W336" s="22"/>
    </row>
    <row r="337" ht="31.4" customHeight="1" spans="1:23">
      <c r="A337" s="124" t="s">
        <v>72</v>
      </c>
      <c r="B337" s="115" t="s">
        <v>352</v>
      </c>
      <c r="C337" s="23" t="s">
        <v>201</v>
      </c>
      <c r="D337" s="23" t="s">
        <v>133</v>
      </c>
      <c r="E337" s="23" t="s">
        <v>134</v>
      </c>
      <c r="F337" s="23" t="s">
        <v>202</v>
      </c>
      <c r="G337" s="23" t="s">
        <v>203</v>
      </c>
      <c r="H337" s="22">
        <v>593540.68</v>
      </c>
      <c r="I337" s="22">
        <v>593540.68</v>
      </c>
      <c r="J337" s="22"/>
      <c r="K337" s="22"/>
      <c r="L337" s="22">
        <v>593540.68</v>
      </c>
      <c r="M337" s="22"/>
      <c r="N337" s="22"/>
      <c r="O337" s="22"/>
      <c r="P337" s="22"/>
      <c r="Q337" s="22"/>
      <c r="R337" s="22"/>
      <c r="S337" s="22"/>
      <c r="T337" s="22"/>
      <c r="U337" s="22"/>
      <c r="V337" s="22"/>
      <c r="W337" s="22"/>
    </row>
    <row r="338" ht="31.4" customHeight="1" spans="1:23">
      <c r="A338" s="124" t="s">
        <v>72</v>
      </c>
      <c r="B338" s="115" t="s">
        <v>353</v>
      </c>
      <c r="C338" s="23" t="s">
        <v>226</v>
      </c>
      <c r="D338" s="23" t="s">
        <v>108</v>
      </c>
      <c r="E338" s="23" t="s">
        <v>109</v>
      </c>
      <c r="F338" s="23" t="s">
        <v>227</v>
      </c>
      <c r="G338" s="23" t="s">
        <v>228</v>
      </c>
      <c r="H338" s="22">
        <v>17820</v>
      </c>
      <c r="I338" s="22">
        <v>17820</v>
      </c>
      <c r="J338" s="22">
        <v>4455</v>
      </c>
      <c r="K338" s="22"/>
      <c r="L338" s="22">
        <v>13365</v>
      </c>
      <c r="M338" s="22"/>
      <c r="N338" s="22"/>
      <c r="O338" s="22"/>
      <c r="P338" s="22"/>
      <c r="Q338" s="22"/>
      <c r="R338" s="22"/>
      <c r="S338" s="22"/>
      <c r="T338" s="22"/>
      <c r="U338" s="22"/>
      <c r="V338" s="22"/>
      <c r="W338" s="22"/>
    </row>
    <row r="339" ht="31.4" customHeight="1" spans="1:23">
      <c r="A339" s="124" t="s">
        <v>72</v>
      </c>
      <c r="B339" s="115" t="s">
        <v>353</v>
      </c>
      <c r="C339" s="23" t="s">
        <v>226</v>
      </c>
      <c r="D339" s="23" t="s">
        <v>133</v>
      </c>
      <c r="E339" s="23" t="s">
        <v>134</v>
      </c>
      <c r="F339" s="23" t="s">
        <v>229</v>
      </c>
      <c r="G339" s="23" t="s">
        <v>230</v>
      </c>
      <c r="H339" s="22">
        <v>139089.9</v>
      </c>
      <c r="I339" s="22">
        <v>139089.9</v>
      </c>
      <c r="J339" s="22">
        <v>34772.48</v>
      </c>
      <c r="K339" s="22"/>
      <c r="L339" s="22">
        <v>104317.42</v>
      </c>
      <c r="M339" s="22"/>
      <c r="N339" s="22"/>
      <c r="O339" s="22"/>
      <c r="P339" s="22"/>
      <c r="Q339" s="22"/>
      <c r="R339" s="22"/>
      <c r="S339" s="22"/>
      <c r="T339" s="22"/>
      <c r="U339" s="22"/>
      <c r="V339" s="22"/>
      <c r="W339" s="22"/>
    </row>
    <row r="340" ht="31.4" customHeight="1" spans="1:23">
      <c r="A340" s="124" t="s">
        <v>72</v>
      </c>
      <c r="B340" s="115" t="s">
        <v>353</v>
      </c>
      <c r="C340" s="23" t="s">
        <v>226</v>
      </c>
      <c r="D340" s="23" t="s">
        <v>133</v>
      </c>
      <c r="E340" s="23" t="s">
        <v>134</v>
      </c>
      <c r="F340" s="23" t="s">
        <v>323</v>
      </c>
      <c r="G340" s="23" t="s">
        <v>324</v>
      </c>
      <c r="H340" s="22">
        <v>200</v>
      </c>
      <c r="I340" s="22">
        <v>200</v>
      </c>
      <c r="J340" s="22">
        <v>50</v>
      </c>
      <c r="K340" s="22"/>
      <c r="L340" s="22">
        <v>150</v>
      </c>
      <c r="M340" s="22"/>
      <c r="N340" s="22"/>
      <c r="O340" s="22"/>
      <c r="P340" s="22"/>
      <c r="Q340" s="22"/>
      <c r="R340" s="22"/>
      <c r="S340" s="22"/>
      <c r="T340" s="22"/>
      <c r="U340" s="22"/>
      <c r="V340" s="22"/>
      <c r="W340" s="22"/>
    </row>
    <row r="341" ht="31.4" customHeight="1" spans="1:23">
      <c r="A341" s="124" t="s">
        <v>72</v>
      </c>
      <c r="B341" s="115" t="s">
        <v>353</v>
      </c>
      <c r="C341" s="23" t="s">
        <v>226</v>
      </c>
      <c r="D341" s="23" t="s">
        <v>133</v>
      </c>
      <c r="E341" s="23" t="s">
        <v>134</v>
      </c>
      <c r="F341" s="23" t="s">
        <v>233</v>
      </c>
      <c r="G341" s="23" t="s">
        <v>234</v>
      </c>
      <c r="H341" s="22">
        <v>16000</v>
      </c>
      <c r="I341" s="22">
        <v>16000</v>
      </c>
      <c r="J341" s="22">
        <v>4000</v>
      </c>
      <c r="K341" s="22"/>
      <c r="L341" s="22">
        <v>12000</v>
      </c>
      <c r="M341" s="22"/>
      <c r="N341" s="22"/>
      <c r="O341" s="22"/>
      <c r="P341" s="22"/>
      <c r="Q341" s="22"/>
      <c r="R341" s="22"/>
      <c r="S341" s="22"/>
      <c r="T341" s="22"/>
      <c r="U341" s="22"/>
      <c r="V341" s="22"/>
      <c r="W341" s="22"/>
    </row>
    <row r="342" ht="31.4" customHeight="1" spans="1:23">
      <c r="A342" s="124" t="s">
        <v>72</v>
      </c>
      <c r="B342" s="115" t="s">
        <v>353</v>
      </c>
      <c r="C342" s="23" t="s">
        <v>226</v>
      </c>
      <c r="D342" s="23" t="s">
        <v>133</v>
      </c>
      <c r="E342" s="23" t="s">
        <v>134</v>
      </c>
      <c r="F342" s="23" t="s">
        <v>235</v>
      </c>
      <c r="G342" s="23" t="s">
        <v>236</v>
      </c>
      <c r="H342" s="22">
        <v>30000</v>
      </c>
      <c r="I342" s="22">
        <v>30000</v>
      </c>
      <c r="J342" s="22">
        <v>7500</v>
      </c>
      <c r="K342" s="22"/>
      <c r="L342" s="22">
        <v>22500</v>
      </c>
      <c r="M342" s="22"/>
      <c r="N342" s="22"/>
      <c r="O342" s="22"/>
      <c r="P342" s="22"/>
      <c r="Q342" s="22"/>
      <c r="R342" s="22"/>
      <c r="S342" s="22"/>
      <c r="T342" s="22"/>
      <c r="U342" s="22"/>
      <c r="V342" s="22"/>
      <c r="W342" s="22"/>
    </row>
    <row r="343" ht="31.4" customHeight="1" spans="1:23">
      <c r="A343" s="124" t="s">
        <v>72</v>
      </c>
      <c r="B343" s="115" t="s">
        <v>353</v>
      </c>
      <c r="C343" s="23" t="s">
        <v>226</v>
      </c>
      <c r="D343" s="23" t="s">
        <v>133</v>
      </c>
      <c r="E343" s="23" t="s">
        <v>134</v>
      </c>
      <c r="F343" s="23" t="s">
        <v>237</v>
      </c>
      <c r="G343" s="23" t="s">
        <v>238</v>
      </c>
      <c r="H343" s="22">
        <v>55000</v>
      </c>
      <c r="I343" s="22">
        <v>55000</v>
      </c>
      <c r="J343" s="22">
        <v>13750</v>
      </c>
      <c r="K343" s="22"/>
      <c r="L343" s="22">
        <v>41250</v>
      </c>
      <c r="M343" s="22"/>
      <c r="N343" s="22"/>
      <c r="O343" s="22"/>
      <c r="P343" s="22"/>
      <c r="Q343" s="22"/>
      <c r="R343" s="22"/>
      <c r="S343" s="22"/>
      <c r="T343" s="22"/>
      <c r="U343" s="22"/>
      <c r="V343" s="22"/>
      <c r="W343" s="22"/>
    </row>
    <row r="344" ht="31.4" customHeight="1" spans="1:23">
      <c r="A344" s="124" t="s">
        <v>72</v>
      </c>
      <c r="B344" s="115" t="s">
        <v>353</v>
      </c>
      <c r="C344" s="23" t="s">
        <v>226</v>
      </c>
      <c r="D344" s="23" t="s">
        <v>133</v>
      </c>
      <c r="E344" s="23" t="s">
        <v>134</v>
      </c>
      <c r="F344" s="23" t="s">
        <v>250</v>
      </c>
      <c r="G344" s="23" t="s">
        <v>251</v>
      </c>
      <c r="H344" s="22">
        <v>120000</v>
      </c>
      <c r="I344" s="22">
        <v>120000</v>
      </c>
      <c r="J344" s="22"/>
      <c r="K344" s="22"/>
      <c r="L344" s="22">
        <v>120000</v>
      </c>
      <c r="M344" s="22"/>
      <c r="N344" s="22"/>
      <c r="O344" s="22"/>
      <c r="P344" s="22"/>
      <c r="Q344" s="22"/>
      <c r="R344" s="22"/>
      <c r="S344" s="22"/>
      <c r="T344" s="22"/>
      <c r="U344" s="22"/>
      <c r="V344" s="22"/>
      <c r="W344" s="22"/>
    </row>
    <row r="345" ht="31.4" customHeight="1" spans="1:23">
      <c r="A345" s="124" t="s">
        <v>72</v>
      </c>
      <c r="B345" s="115" t="s">
        <v>353</v>
      </c>
      <c r="C345" s="23" t="s">
        <v>226</v>
      </c>
      <c r="D345" s="23" t="s">
        <v>133</v>
      </c>
      <c r="E345" s="23" t="s">
        <v>134</v>
      </c>
      <c r="F345" s="23" t="s">
        <v>239</v>
      </c>
      <c r="G345" s="23" t="s">
        <v>240</v>
      </c>
      <c r="H345" s="22">
        <v>150000</v>
      </c>
      <c r="I345" s="22">
        <v>150000</v>
      </c>
      <c r="J345" s="22">
        <v>37500</v>
      </c>
      <c r="K345" s="22"/>
      <c r="L345" s="22">
        <v>112500</v>
      </c>
      <c r="M345" s="22"/>
      <c r="N345" s="22"/>
      <c r="O345" s="22"/>
      <c r="P345" s="22"/>
      <c r="Q345" s="22"/>
      <c r="R345" s="22"/>
      <c r="S345" s="22"/>
      <c r="T345" s="22"/>
      <c r="U345" s="22"/>
      <c r="V345" s="22"/>
      <c r="W345" s="22"/>
    </row>
    <row r="346" ht="31.4" customHeight="1" spans="1:23">
      <c r="A346" s="124" t="s">
        <v>72</v>
      </c>
      <c r="B346" s="115" t="s">
        <v>353</v>
      </c>
      <c r="C346" s="23" t="s">
        <v>226</v>
      </c>
      <c r="D346" s="23" t="s">
        <v>133</v>
      </c>
      <c r="E346" s="23" t="s">
        <v>134</v>
      </c>
      <c r="F346" s="23" t="s">
        <v>241</v>
      </c>
      <c r="G346" s="23" t="s">
        <v>242</v>
      </c>
      <c r="H346" s="22">
        <v>50000</v>
      </c>
      <c r="I346" s="22">
        <v>50000</v>
      </c>
      <c r="J346" s="22">
        <v>12500</v>
      </c>
      <c r="K346" s="22"/>
      <c r="L346" s="22">
        <v>37500</v>
      </c>
      <c r="M346" s="22"/>
      <c r="N346" s="22"/>
      <c r="O346" s="22"/>
      <c r="P346" s="22"/>
      <c r="Q346" s="22"/>
      <c r="R346" s="22"/>
      <c r="S346" s="22"/>
      <c r="T346" s="22"/>
      <c r="U346" s="22"/>
      <c r="V346" s="22"/>
      <c r="W346" s="22"/>
    </row>
    <row r="347" ht="31.4" customHeight="1" spans="1:23">
      <c r="A347" s="124" t="s">
        <v>72</v>
      </c>
      <c r="B347" s="115" t="s">
        <v>353</v>
      </c>
      <c r="C347" s="23" t="s">
        <v>226</v>
      </c>
      <c r="D347" s="23" t="s">
        <v>133</v>
      </c>
      <c r="E347" s="23" t="s">
        <v>134</v>
      </c>
      <c r="F347" s="23" t="s">
        <v>245</v>
      </c>
      <c r="G347" s="23" t="s">
        <v>246</v>
      </c>
      <c r="H347" s="22">
        <v>400</v>
      </c>
      <c r="I347" s="22">
        <v>400</v>
      </c>
      <c r="J347" s="22">
        <v>100</v>
      </c>
      <c r="K347" s="22"/>
      <c r="L347" s="22">
        <v>300</v>
      </c>
      <c r="M347" s="22"/>
      <c r="N347" s="22"/>
      <c r="O347" s="22"/>
      <c r="P347" s="22"/>
      <c r="Q347" s="22"/>
      <c r="R347" s="22"/>
      <c r="S347" s="22"/>
      <c r="T347" s="22"/>
      <c r="U347" s="22"/>
      <c r="V347" s="22"/>
      <c r="W347" s="22"/>
    </row>
    <row r="348" ht="31.4" customHeight="1" spans="1:23">
      <c r="A348" s="124" t="s">
        <v>72</v>
      </c>
      <c r="B348" s="115" t="s">
        <v>353</v>
      </c>
      <c r="C348" s="23" t="s">
        <v>226</v>
      </c>
      <c r="D348" s="23" t="s">
        <v>133</v>
      </c>
      <c r="E348" s="23" t="s">
        <v>134</v>
      </c>
      <c r="F348" s="23" t="s">
        <v>227</v>
      </c>
      <c r="G348" s="23" t="s">
        <v>228</v>
      </c>
      <c r="H348" s="22">
        <v>199572.62</v>
      </c>
      <c r="I348" s="22">
        <v>199572.62</v>
      </c>
      <c r="J348" s="22">
        <v>49893.16</v>
      </c>
      <c r="K348" s="22"/>
      <c r="L348" s="22">
        <v>149679.46</v>
      </c>
      <c r="M348" s="22"/>
      <c r="N348" s="22"/>
      <c r="O348" s="22"/>
      <c r="P348" s="22"/>
      <c r="Q348" s="22"/>
      <c r="R348" s="22"/>
      <c r="S348" s="22"/>
      <c r="T348" s="22"/>
      <c r="U348" s="22"/>
      <c r="V348" s="22"/>
      <c r="W348" s="22"/>
    </row>
    <row r="349" ht="31.4" customHeight="1" spans="1:23">
      <c r="A349" s="123" t="s">
        <v>74</v>
      </c>
      <c r="B349" s="23"/>
      <c r="C349" s="23"/>
      <c r="D349" s="23"/>
      <c r="E349" s="23"/>
      <c r="F349" s="23"/>
      <c r="G349" s="23"/>
      <c r="H349" s="22">
        <v>17749807.54</v>
      </c>
      <c r="I349" s="22">
        <v>17749807.54</v>
      </c>
      <c r="J349" s="22">
        <v>4278859.42</v>
      </c>
      <c r="K349" s="22"/>
      <c r="L349" s="22">
        <v>13470948.12</v>
      </c>
      <c r="M349" s="22"/>
      <c r="N349" s="22"/>
      <c r="O349" s="22"/>
      <c r="P349" s="22"/>
      <c r="Q349" s="22"/>
      <c r="R349" s="22"/>
      <c r="S349" s="22"/>
      <c r="T349" s="22"/>
      <c r="U349" s="22"/>
      <c r="V349" s="22"/>
      <c r="W349" s="22"/>
    </row>
    <row r="350" ht="31.4" customHeight="1" spans="1:23">
      <c r="A350" s="124" t="s">
        <v>74</v>
      </c>
      <c r="B350" s="115" t="s">
        <v>354</v>
      </c>
      <c r="C350" s="23" t="s">
        <v>255</v>
      </c>
      <c r="D350" s="23" t="s">
        <v>133</v>
      </c>
      <c r="E350" s="23" t="s">
        <v>134</v>
      </c>
      <c r="F350" s="23" t="s">
        <v>213</v>
      </c>
      <c r="G350" s="23" t="s">
        <v>214</v>
      </c>
      <c r="H350" s="22">
        <v>4453800</v>
      </c>
      <c r="I350" s="22">
        <v>4453800</v>
      </c>
      <c r="J350" s="22">
        <v>1113450</v>
      </c>
      <c r="K350" s="22"/>
      <c r="L350" s="22">
        <v>3340350</v>
      </c>
      <c r="M350" s="22"/>
      <c r="N350" s="22"/>
      <c r="O350" s="22"/>
      <c r="P350" s="22"/>
      <c r="Q350" s="22"/>
      <c r="R350" s="22"/>
      <c r="S350" s="22"/>
      <c r="T350" s="22"/>
      <c r="U350" s="22"/>
      <c r="V350" s="22"/>
      <c r="W350" s="22"/>
    </row>
    <row r="351" ht="31.4" customHeight="1" spans="1:23">
      <c r="A351" s="124" t="s">
        <v>74</v>
      </c>
      <c r="B351" s="115" t="s">
        <v>354</v>
      </c>
      <c r="C351" s="23" t="s">
        <v>255</v>
      </c>
      <c r="D351" s="23" t="s">
        <v>133</v>
      </c>
      <c r="E351" s="23" t="s">
        <v>134</v>
      </c>
      <c r="F351" s="23" t="s">
        <v>215</v>
      </c>
      <c r="G351" s="23" t="s">
        <v>216</v>
      </c>
      <c r="H351" s="22">
        <v>473472</v>
      </c>
      <c r="I351" s="22">
        <v>473472</v>
      </c>
      <c r="J351" s="22">
        <v>118368</v>
      </c>
      <c r="K351" s="22"/>
      <c r="L351" s="22">
        <v>355104</v>
      </c>
      <c r="M351" s="22"/>
      <c r="N351" s="22"/>
      <c r="O351" s="22"/>
      <c r="P351" s="22"/>
      <c r="Q351" s="22"/>
      <c r="R351" s="22"/>
      <c r="S351" s="22"/>
      <c r="T351" s="22"/>
      <c r="U351" s="22"/>
      <c r="V351" s="22"/>
      <c r="W351" s="22"/>
    </row>
    <row r="352" ht="31.4" customHeight="1" spans="1:23">
      <c r="A352" s="124" t="s">
        <v>74</v>
      </c>
      <c r="B352" s="115" t="s">
        <v>354</v>
      </c>
      <c r="C352" s="23" t="s">
        <v>255</v>
      </c>
      <c r="D352" s="23" t="s">
        <v>133</v>
      </c>
      <c r="E352" s="23" t="s">
        <v>134</v>
      </c>
      <c r="F352" s="23" t="s">
        <v>217</v>
      </c>
      <c r="G352" s="23" t="s">
        <v>218</v>
      </c>
      <c r="H352" s="22">
        <v>371150</v>
      </c>
      <c r="I352" s="22">
        <v>371150</v>
      </c>
      <c r="J352" s="22">
        <v>92787.5</v>
      </c>
      <c r="K352" s="22"/>
      <c r="L352" s="22">
        <v>278362.5</v>
      </c>
      <c r="M352" s="22"/>
      <c r="N352" s="22"/>
      <c r="O352" s="22"/>
      <c r="P352" s="22"/>
      <c r="Q352" s="22"/>
      <c r="R352" s="22"/>
      <c r="S352" s="22"/>
      <c r="T352" s="22"/>
      <c r="U352" s="22"/>
      <c r="V352" s="22"/>
      <c r="W352" s="22"/>
    </row>
    <row r="353" ht="31.4" customHeight="1" spans="1:23">
      <c r="A353" s="124" t="s">
        <v>74</v>
      </c>
      <c r="B353" s="115" t="s">
        <v>354</v>
      </c>
      <c r="C353" s="23" t="s">
        <v>255</v>
      </c>
      <c r="D353" s="23" t="s">
        <v>133</v>
      </c>
      <c r="E353" s="23" t="s">
        <v>134</v>
      </c>
      <c r="F353" s="23" t="s">
        <v>256</v>
      </c>
      <c r="G353" s="23" t="s">
        <v>257</v>
      </c>
      <c r="H353" s="22">
        <v>6081096</v>
      </c>
      <c r="I353" s="22">
        <v>6081096</v>
      </c>
      <c r="J353" s="22">
        <v>1520274</v>
      </c>
      <c r="K353" s="22"/>
      <c r="L353" s="22">
        <v>4560822</v>
      </c>
      <c r="M353" s="22"/>
      <c r="N353" s="22"/>
      <c r="O353" s="22"/>
      <c r="P353" s="22"/>
      <c r="Q353" s="22"/>
      <c r="R353" s="22"/>
      <c r="S353" s="22"/>
      <c r="T353" s="22"/>
      <c r="U353" s="22"/>
      <c r="V353" s="22"/>
      <c r="W353" s="22"/>
    </row>
    <row r="354" ht="31.4" customHeight="1" spans="1:23">
      <c r="A354" s="124" t="s">
        <v>74</v>
      </c>
      <c r="B354" s="115" t="s">
        <v>355</v>
      </c>
      <c r="C354" s="23" t="s">
        <v>191</v>
      </c>
      <c r="D354" s="23" t="s">
        <v>110</v>
      </c>
      <c r="E354" s="23" t="s">
        <v>111</v>
      </c>
      <c r="F354" s="23" t="s">
        <v>192</v>
      </c>
      <c r="G354" s="23" t="s">
        <v>193</v>
      </c>
      <c r="H354" s="22">
        <v>1615354.61</v>
      </c>
      <c r="I354" s="22">
        <v>1615354.61</v>
      </c>
      <c r="J354" s="22">
        <v>403838.65</v>
      </c>
      <c r="K354" s="22"/>
      <c r="L354" s="22">
        <v>1211515.96</v>
      </c>
      <c r="M354" s="22"/>
      <c r="N354" s="22"/>
      <c r="O354" s="22"/>
      <c r="P354" s="22"/>
      <c r="Q354" s="22"/>
      <c r="R354" s="22"/>
      <c r="S354" s="22"/>
      <c r="T354" s="22"/>
      <c r="U354" s="22"/>
      <c r="V354" s="22"/>
      <c r="W354" s="22"/>
    </row>
    <row r="355" ht="31.4" customHeight="1" spans="1:23">
      <c r="A355" s="124" t="s">
        <v>74</v>
      </c>
      <c r="B355" s="115" t="s">
        <v>355</v>
      </c>
      <c r="C355" s="23" t="s">
        <v>191</v>
      </c>
      <c r="D355" s="23" t="s">
        <v>114</v>
      </c>
      <c r="E355" s="23" t="s">
        <v>113</v>
      </c>
      <c r="F355" s="23" t="s">
        <v>194</v>
      </c>
      <c r="G355" s="23" t="s">
        <v>195</v>
      </c>
      <c r="H355" s="22">
        <v>82579.14</v>
      </c>
      <c r="I355" s="22">
        <v>82579.14</v>
      </c>
      <c r="J355" s="22">
        <v>20644.78</v>
      </c>
      <c r="K355" s="22"/>
      <c r="L355" s="22">
        <v>61934.36</v>
      </c>
      <c r="M355" s="22"/>
      <c r="N355" s="22"/>
      <c r="O355" s="22"/>
      <c r="P355" s="22"/>
      <c r="Q355" s="22"/>
      <c r="R355" s="22"/>
      <c r="S355" s="22"/>
      <c r="T355" s="22"/>
      <c r="U355" s="22"/>
      <c r="V355" s="22"/>
      <c r="W355" s="22"/>
    </row>
    <row r="356" ht="31.4" customHeight="1" spans="1:23">
      <c r="A356" s="124" t="s">
        <v>74</v>
      </c>
      <c r="B356" s="115" t="s">
        <v>355</v>
      </c>
      <c r="C356" s="23" t="s">
        <v>191</v>
      </c>
      <c r="D356" s="23" t="s">
        <v>119</v>
      </c>
      <c r="E356" s="23" t="s">
        <v>120</v>
      </c>
      <c r="F356" s="23" t="s">
        <v>196</v>
      </c>
      <c r="G356" s="23" t="s">
        <v>197</v>
      </c>
      <c r="H356" s="22">
        <v>1060076.46</v>
      </c>
      <c r="I356" s="22">
        <v>1060076.46</v>
      </c>
      <c r="J356" s="22">
        <v>265019.12</v>
      </c>
      <c r="K356" s="22"/>
      <c r="L356" s="22">
        <v>795057.34</v>
      </c>
      <c r="M356" s="22"/>
      <c r="N356" s="22"/>
      <c r="O356" s="22"/>
      <c r="P356" s="22"/>
      <c r="Q356" s="22"/>
      <c r="R356" s="22"/>
      <c r="S356" s="22"/>
      <c r="T356" s="22"/>
      <c r="U356" s="22"/>
      <c r="V356" s="22"/>
      <c r="W356" s="22"/>
    </row>
    <row r="357" ht="31.4" customHeight="1" spans="1:23">
      <c r="A357" s="124" t="s">
        <v>74</v>
      </c>
      <c r="B357" s="115" t="s">
        <v>355</v>
      </c>
      <c r="C357" s="23" t="s">
        <v>191</v>
      </c>
      <c r="D357" s="23" t="s">
        <v>121</v>
      </c>
      <c r="E357" s="23" t="s">
        <v>122</v>
      </c>
      <c r="F357" s="23" t="s">
        <v>198</v>
      </c>
      <c r="G357" s="23" t="s">
        <v>199</v>
      </c>
      <c r="H357" s="22">
        <v>594331.82</v>
      </c>
      <c r="I357" s="22">
        <v>594331.82</v>
      </c>
      <c r="J357" s="22">
        <v>148582.96</v>
      </c>
      <c r="K357" s="22"/>
      <c r="L357" s="22">
        <v>445748.86</v>
      </c>
      <c r="M357" s="22"/>
      <c r="N357" s="22"/>
      <c r="O357" s="22"/>
      <c r="P357" s="22"/>
      <c r="Q357" s="22"/>
      <c r="R357" s="22"/>
      <c r="S357" s="22"/>
      <c r="T357" s="22"/>
      <c r="U357" s="22"/>
      <c r="V357" s="22"/>
      <c r="W357" s="22"/>
    </row>
    <row r="358" ht="31.4" customHeight="1" spans="1:23">
      <c r="A358" s="124" t="s">
        <v>74</v>
      </c>
      <c r="B358" s="115" t="s">
        <v>355</v>
      </c>
      <c r="C358" s="23" t="s">
        <v>191</v>
      </c>
      <c r="D358" s="23" t="s">
        <v>123</v>
      </c>
      <c r="E358" s="23" t="s">
        <v>124</v>
      </c>
      <c r="F358" s="23" t="s">
        <v>194</v>
      </c>
      <c r="G358" s="23" t="s">
        <v>195</v>
      </c>
      <c r="H358" s="22">
        <v>42857.85</v>
      </c>
      <c r="I358" s="22">
        <v>42857.85</v>
      </c>
      <c r="J358" s="22">
        <v>42857.85</v>
      </c>
      <c r="K358" s="22"/>
      <c r="L358" s="22"/>
      <c r="M358" s="22"/>
      <c r="N358" s="22"/>
      <c r="O358" s="22"/>
      <c r="P358" s="22"/>
      <c r="Q358" s="22"/>
      <c r="R358" s="22"/>
      <c r="S358" s="22"/>
      <c r="T358" s="22"/>
      <c r="U358" s="22"/>
      <c r="V358" s="22"/>
      <c r="W358" s="22"/>
    </row>
    <row r="359" ht="31.4" customHeight="1" spans="1:23">
      <c r="A359" s="124" t="s">
        <v>74</v>
      </c>
      <c r="B359" s="115" t="s">
        <v>356</v>
      </c>
      <c r="C359" s="23" t="s">
        <v>222</v>
      </c>
      <c r="D359" s="23" t="s">
        <v>133</v>
      </c>
      <c r="E359" s="23" t="s">
        <v>134</v>
      </c>
      <c r="F359" s="23" t="s">
        <v>223</v>
      </c>
      <c r="G359" s="23" t="s">
        <v>224</v>
      </c>
      <c r="H359" s="22">
        <v>71051.7</v>
      </c>
      <c r="I359" s="22">
        <v>71051.7</v>
      </c>
      <c r="J359" s="22">
        <v>17762.93</v>
      </c>
      <c r="K359" s="22"/>
      <c r="L359" s="22">
        <v>53288.77</v>
      </c>
      <c r="M359" s="22"/>
      <c r="N359" s="22"/>
      <c r="O359" s="22"/>
      <c r="P359" s="22"/>
      <c r="Q359" s="22"/>
      <c r="R359" s="22"/>
      <c r="S359" s="22"/>
      <c r="T359" s="22"/>
      <c r="U359" s="22"/>
      <c r="V359" s="22"/>
      <c r="W359" s="22"/>
    </row>
    <row r="360" ht="31.4" customHeight="1" spans="1:23">
      <c r="A360" s="124" t="s">
        <v>74</v>
      </c>
      <c r="B360" s="115" t="s">
        <v>357</v>
      </c>
      <c r="C360" s="23" t="s">
        <v>140</v>
      </c>
      <c r="D360" s="23" t="s">
        <v>139</v>
      </c>
      <c r="E360" s="23" t="s">
        <v>140</v>
      </c>
      <c r="F360" s="23" t="s">
        <v>220</v>
      </c>
      <c r="G360" s="23" t="s">
        <v>140</v>
      </c>
      <c r="H360" s="22">
        <v>1113279.3</v>
      </c>
      <c r="I360" s="22">
        <v>1113279.3</v>
      </c>
      <c r="J360" s="22">
        <v>278319.83</v>
      </c>
      <c r="K360" s="22"/>
      <c r="L360" s="22">
        <v>834959.47</v>
      </c>
      <c r="M360" s="22"/>
      <c r="N360" s="22"/>
      <c r="O360" s="22"/>
      <c r="P360" s="22"/>
      <c r="Q360" s="22"/>
      <c r="R360" s="22"/>
      <c r="S360" s="22"/>
      <c r="T360" s="22"/>
      <c r="U360" s="22"/>
      <c r="V360" s="22"/>
      <c r="W360" s="22"/>
    </row>
    <row r="361" ht="31.4" customHeight="1" spans="1:23">
      <c r="A361" s="124" t="s">
        <v>74</v>
      </c>
      <c r="B361" s="115" t="s">
        <v>358</v>
      </c>
      <c r="C361" s="23" t="s">
        <v>209</v>
      </c>
      <c r="D361" s="23" t="s">
        <v>133</v>
      </c>
      <c r="E361" s="23" t="s">
        <v>134</v>
      </c>
      <c r="F361" s="23" t="s">
        <v>210</v>
      </c>
      <c r="G361" s="23" t="s">
        <v>209</v>
      </c>
      <c r="H361" s="22">
        <v>227590.36</v>
      </c>
      <c r="I361" s="22">
        <v>227590.36</v>
      </c>
      <c r="J361" s="22">
        <v>56897.59</v>
      </c>
      <c r="K361" s="22"/>
      <c r="L361" s="22">
        <v>170692.77</v>
      </c>
      <c r="M361" s="22"/>
      <c r="N361" s="22"/>
      <c r="O361" s="22"/>
      <c r="P361" s="22"/>
      <c r="Q361" s="22"/>
      <c r="R361" s="22"/>
      <c r="S361" s="22"/>
      <c r="T361" s="22"/>
      <c r="U361" s="22"/>
      <c r="V361" s="22"/>
      <c r="W361" s="22"/>
    </row>
    <row r="362" ht="31.4" customHeight="1" spans="1:23">
      <c r="A362" s="124" t="s">
        <v>74</v>
      </c>
      <c r="B362" s="115" t="s">
        <v>359</v>
      </c>
      <c r="C362" s="23" t="s">
        <v>226</v>
      </c>
      <c r="D362" s="23" t="s">
        <v>108</v>
      </c>
      <c r="E362" s="23" t="s">
        <v>109</v>
      </c>
      <c r="F362" s="23" t="s">
        <v>227</v>
      </c>
      <c r="G362" s="23" t="s">
        <v>228</v>
      </c>
      <c r="H362" s="22">
        <v>11340</v>
      </c>
      <c r="I362" s="22">
        <v>11340</v>
      </c>
      <c r="J362" s="22">
        <v>2835</v>
      </c>
      <c r="K362" s="22"/>
      <c r="L362" s="22">
        <v>8505</v>
      </c>
      <c r="M362" s="22"/>
      <c r="N362" s="22"/>
      <c r="O362" s="22"/>
      <c r="P362" s="22"/>
      <c r="Q362" s="22"/>
      <c r="R362" s="22"/>
      <c r="S362" s="22"/>
      <c r="T362" s="22"/>
      <c r="U362" s="22"/>
      <c r="V362" s="22"/>
      <c r="W362" s="22"/>
    </row>
    <row r="363" ht="31.4" customHeight="1" spans="1:23">
      <c r="A363" s="124" t="s">
        <v>74</v>
      </c>
      <c r="B363" s="115" t="s">
        <v>359</v>
      </c>
      <c r="C363" s="23" t="s">
        <v>226</v>
      </c>
      <c r="D363" s="23" t="s">
        <v>133</v>
      </c>
      <c r="E363" s="23" t="s">
        <v>134</v>
      </c>
      <c r="F363" s="23" t="s">
        <v>229</v>
      </c>
      <c r="G363" s="23" t="s">
        <v>230</v>
      </c>
      <c r="H363" s="22">
        <v>170000</v>
      </c>
      <c r="I363" s="22">
        <v>170000</v>
      </c>
      <c r="J363" s="22"/>
      <c r="K363" s="22"/>
      <c r="L363" s="22">
        <v>170000</v>
      </c>
      <c r="M363" s="22"/>
      <c r="N363" s="22"/>
      <c r="O363" s="22"/>
      <c r="P363" s="22"/>
      <c r="Q363" s="22"/>
      <c r="R363" s="22"/>
      <c r="S363" s="22"/>
      <c r="T363" s="22"/>
      <c r="U363" s="22"/>
      <c r="V363" s="22"/>
      <c r="W363" s="22"/>
    </row>
    <row r="364" ht="31.4" customHeight="1" spans="1:23">
      <c r="A364" s="124" t="s">
        <v>74</v>
      </c>
      <c r="B364" s="115" t="s">
        <v>359</v>
      </c>
      <c r="C364" s="23" t="s">
        <v>226</v>
      </c>
      <c r="D364" s="23" t="s">
        <v>133</v>
      </c>
      <c r="E364" s="23" t="s">
        <v>134</v>
      </c>
      <c r="F364" s="23" t="s">
        <v>233</v>
      </c>
      <c r="G364" s="23" t="s">
        <v>234</v>
      </c>
      <c r="H364" s="22">
        <v>35000</v>
      </c>
      <c r="I364" s="22">
        <v>35000</v>
      </c>
      <c r="J364" s="22">
        <v>8750</v>
      </c>
      <c r="K364" s="22"/>
      <c r="L364" s="22">
        <v>26250</v>
      </c>
      <c r="M364" s="22"/>
      <c r="N364" s="22"/>
      <c r="O364" s="22"/>
      <c r="P364" s="22"/>
      <c r="Q364" s="22"/>
      <c r="R364" s="22"/>
      <c r="S364" s="22"/>
      <c r="T364" s="22"/>
      <c r="U364" s="22"/>
      <c r="V364" s="22"/>
      <c r="W364" s="22"/>
    </row>
    <row r="365" ht="31.4" customHeight="1" spans="1:23">
      <c r="A365" s="124" t="s">
        <v>74</v>
      </c>
      <c r="B365" s="115" t="s">
        <v>359</v>
      </c>
      <c r="C365" s="23" t="s">
        <v>226</v>
      </c>
      <c r="D365" s="23" t="s">
        <v>133</v>
      </c>
      <c r="E365" s="23" t="s">
        <v>134</v>
      </c>
      <c r="F365" s="23" t="s">
        <v>235</v>
      </c>
      <c r="G365" s="23" t="s">
        <v>236</v>
      </c>
      <c r="H365" s="22">
        <v>77000</v>
      </c>
      <c r="I365" s="22">
        <v>77000</v>
      </c>
      <c r="J365" s="22">
        <v>19250</v>
      </c>
      <c r="K365" s="22"/>
      <c r="L365" s="22">
        <v>57750</v>
      </c>
      <c r="M365" s="22"/>
      <c r="N365" s="22"/>
      <c r="O365" s="22"/>
      <c r="P365" s="22"/>
      <c r="Q365" s="22"/>
      <c r="R365" s="22"/>
      <c r="S365" s="22"/>
      <c r="T365" s="22"/>
      <c r="U365" s="22"/>
      <c r="V365" s="22"/>
      <c r="W365" s="22"/>
    </row>
    <row r="366" ht="31.4" customHeight="1" spans="1:23">
      <c r="A366" s="124" t="s">
        <v>74</v>
      </c>
      <c r="B366" s="115" t="s">
        <v>359</v>
      </c>
      <c r="C366" s="23" t="s">
        <v>226</v>
      </c>
      <c r="D366" s="23" t="s">
        <v>133</v>
      </c>
      <c r="E366" s="23" t="s">
        <v>134</v>
      </c>
      <c r="F366" s="23" t="s">
        <v>237</v>
      </c>
      <c r="G366" s="23" t="s">
        <v>238</v>
      </c>
      <c r="H366" s="22">
        <v>23000</v>
      </c>
      <c r="I366" s="22">
        <v>23000</v>
      </c>
      <c r="J366" s="22">
        <v>5750</v>
      </c>
      <c r="K366" s="22"/>
      <c r="L366" s="22">
        <v>17250</v>
      </c>
      <c r="M366" s="22"/>
      <c r="N366" s="22"/>
      <c r="O366" s="22"/>
      <c r="P366" s="22"/>
      <c r="Q366" s="22"/>
      <c r="R366" s="22"/>
      <c r="S366" s="22"/>
      <c r="T366" s="22"/>
      <c r="U366" s="22"/>
      <c r="V366" s="22"/>
      <c r="W366" s="22"/>
    </row>
    <row r="367" ht="31.4" customHeight="1" spans="1:23">
      <c r="A367" s="124" t="s">
        <v>74</v>
      </c>
      <c r="B367" s="115" t="s">
        <v>359</v>
      </c>
      <c r="C367" s="23" t="s">
        <v>226</v>
      </c>
      <c r="D367" s="23" t="s">
        <v>133</v>
      </c>
      <c r="E367" s="23" t="s">
        <v>134</v>
      </c>
      <c r="F367" s="23" t="s">
        <v>239</v>
      </c>
      <c r="G367" s="23" t="s">
        <v>240</v>
      </c>
      <c r="H367" s="22">
        <v>180000</v>
      </c>
      <c r="I367" s="22">
        <v>180000</v>
      </c>
      <c r="J367" s="22">
        <v>45000</v>
      </c>
      <c r="K367" s="22"/>
      <c r="L367" s="22">
        <v>135000</v>
      </c>
      <c r="M367" s="22"/>
      <c r="N367" s="22"/>
      <c r="O367" s="22"/>
      <c r="P367" s="22"/>
      <c r="Q367" s="22"/>
      <c r="R367" s="22"/>
      <c r="S367" s="22"/>
      <c r="T367" s="22"/>
      <c r="U367" s="22"/>
      <c r="V367" s="22"/>
      <c r="W367" s="22"/>
    </row>
    <row r="368" ht="31.4" customHeight="1" spans="1:23">
      <c r="A368" s="124" t="s">
        <v>74</v>
      </c>
      <c r="B368" s="115" t="s">
        <v>359</v>
      </c>
      <c r="C368" s="23" t="s">
        <v>226</v>
      </c>
      <c r="D368" s="23" t="s">
        <v>133</v>
      </c>
      <c r="E368" s="23" t="s">
        <v>134</v>
      </c>
      <c r="F368" s="23" t="s">
        <v>241</v>
      </c>
      <c r="G368" s="23" t="s">
        <v>242</v>
      </c>
      <c r="H368" s="22">
        <v>235694.46</v>
      </c>
      <c r="I368" s="22">
        <v>235694.46</v>
      </c>
      <c r="J368" s="22">
        <v>58923.62</v>
      </c>
      <c r="K368" s="22"/>
      <c r="L368" s="22">
        <v>176770.84</v>
      </c>
      <c r="M368" s="22"/>
      <c r="N368" s="22"/>
      <c r="O368" s="22"/>
      <c r="P368" s="22"/>
      <c r="Q368" s="22"/>
      <c r="R368" s="22"/>
      <c r="S368" s="22"/>
      <c r="T368" s="22"/>
      <c r="U368" s="22"/>
      <c r="V368" s="22"/>
      <c r="W368" s="22"/>
    </row>
    <row r="369" ht="31.4" customHeight="1" spans="1:23">
      <c r="A369" s="124" t="s">
        <v>74</v>
      </c>
      <c r="B369" s="115" t="s">
        <v>359</v>
      </c>
      <c r="C369" s="23" t="s">
        <v>226</v>
      </c>
      <c r="D369" s="23" t="s">
        <v>133</v>
      </c>
      <c r="E369" s="23" t="s">
        <v>134</v>
      </c>
      <c r="F369" s="23" t="s">
        <v>245</v>
      </c>
      <c r="G369" s="23" t="s">
        <v>246</v>
      </c>
      <c r="H369" s="22">
        <v>800</v>
      </c>
      <c r="I369" s="22">
        <v>800</v>
      </c>
      <c r="J369" s="22">
        <v>200</v>
      </c>
      <c r="K369" s="22"/>
      <c r="L369" s="22">
        <v>600</v>
      </c>
      <c r="M369" s="22"/>
      <c r="N369" s="22"/>
      <c r="O369" s="22"/>
      <c r="P369" s="22"/>
      <c r="Q369" s="22"/>
      <c r="R369" s="22"/>
      <c r="S369" s="22"/>
      <c r="T369" s="22"/>
      <c r="U369" s="22"/>
      <c r="V369" s="22"/>
      <c r="W369" s="22"/>
    </row>
    <row r="370" ht="31.4" customHeight="1" spans="1:23">
      <c r="A370" s="124" t="s">
        <v>74</v>
      </c>
      <c r="B370" s="115" t="s">
        <v>359</v>
      </c>
      <c r="C370" s="23" t="s">
        <v>226</v>
      </c>
      <c r="D370" s="23" t="s">
        <v>133</v>
      </c>
      <c r="E370" s="23" t="s">
        <v>134</v>
      </c>
      <c r="F370" s="23" t="s">
        <v>227</v>
      </c>
      <c r="G370" s="23" t="s">
        <v>228</v>
      </c>
      <c r="H370" s="22">
        <v>237390.36</v>
      </c>
      <c r="I370" s="22">
        <v>237390.36</v>
      </c>
      <c r="J370" s="22">
        <v>59347.59</v>
      </c>
      <c r="K370" s="22"/>
      <c r="L370" s="22">
        <v>178042.77</v>
      </c>
      <c r="M370" s="22"/>
      <c r="N370" s="22"/>
      <c r="O370" s="22"/>
      <c r="P370" s="22"/>
      <c r="Q370" s="22"/>
      <c r="R370" s="22"/>
      <c r="S370" s="22"/>
      <c r="T370" s="22"/>
      <c r="U370" s="22"/>
      <c r="V370" s="22"/>
      <c r="W370" s="22"/>
    </row>
    <row r="371" ht="31.4" customHeight="1" spans="1:23">
      <c r="A371" s="124" t="s">
        <v>74</v>
      </c>
      <c r="B371" s="115" t="s">
        <v>360</v>
      </c>
      <c r="C371" s="23" t="s">
        <v>201</v>
      </c>
      <c r="D371" s="23" t="s">
        <v>133</v>
      </c>
      <c r="E371" s="23" t="s">
        <v>134</v>
      </c>
      <c r="F371" s="23" t="s">
        <v>202</v>
      </c>
      <c r="G371" s="23" t="s">
        <v>203</v>
      </c>
      <c r="H371" s="22">
        <v>592943.48</v>
      </c>
      <c r="I371" s="22">
        <v>592943.48</v>
      </c>
      <c r="J371" s="22"/>
      <c r="K371" s="22"/>
      <c r="L371" s="22">
        <v>592943.48</v>
      </c>
      <c r="M371" s="22"/>
      <c r="N371" s="22"/>
      <c r="O371" s="22"/>
      <c r="P371" s="22"/>
      <c r="Q371" s="22"/>
      <c r="R371" s="22"/>
      <c r="S371" s="22"/>
      <c r="T371" s="22"/>
      <c r="U371" s="22"/>
      <c r="V371" s="22"/>
      <c r="W371" s="22"/>
    </row>
    <row r="372" ht="31.4" customHeight="1" spans="1:23">
      <c r="A372" s="123" t="s">
        <v>76</v>
      </c>
      <c r="B372" s="23"/>
      <c r="C372" s="23"/>
      <c r="D372" s="23"/>
      <c r="E372" s="23"/>
      <c r="F372" s="23"/>
      <c r="G372" s="23"/>
      <c r="H372" s="22">
        <v>12269950.89</v>
      </c>
      <c r="I372" s="22">
        <v>12269950.89</v>
      </c>
      <c r="J372" s="22">
        <v>2966402.12</v>
      </c>
      <c r="K372" s="22"/>
      <c r="L372" s="22">
        <v>9303548.77</v>
      </c>
      <c r="M372" s="22"/>
      <c r="N372" s="22"/>
      <c r="O372" s="22"/>
      <c r="P372" s="22"/>
      <c r="Q372" s="22"/>
      <c r="R372" s="22"/>
      <c r="S372" s="22"/>
      <c r="T372" s="22"/>
      <c r="U372" s="22"/>
      <c r="V372" s="22"/>
      <c r="W372" s="22"/>
    </row>
    <row r="373" ht="31.4" customHeight="1" spans="1:23">
      <c r="A373" s="124" t="s">
        <v>76</v>
      </c>
      <c r="B373" s="115" t="s">
        <v>361</v>
      </c>
      <c r="C373" s="23" t="s">
        <v>191</v>
      </c>
      <c r="D373" s="23" t="s">
        <v>110</v>
      </c>
      <c r="E373" s="23" t="s">
        <v>111</v>
      </c>
      <c r="F373" s="23" t="s">
        <v>192</v>
      </c>
      <c r="G373" s="23" t="s">
        <v>193</v>
      </c>
      <c r="H373" s="22">
        <v>1180418.4</v>
      </c>
      <c r="I373" s="22">
        <v>1180418.4</v>
      </c>
      <c r="J373" s="22">
        <v>295104.6</v>
      </c>
      <c r="K373" s="22"/>
      <c r="L373" s="22">
        <v>885313.8</v>
      </c>
      <c r="M373" s="22"/>
      <c r="N373" s="22"/>
      <c r="O373" s="22"/>
      <c r="P373" s="22"/>
      <c r="Q373" s="22"/>
      <c r="R373" s="22"/>
      <c r="S373" s="22"/>
      <c r="T373" s="22"/>
      <c r="U373" s="22"/>
      <c r="V373" s="22"/>
      <c r="W373" s="22"/>
    </row>
    <row r="374" ht="31.4" customHeight="1" spans="1:23">
      <c r="A374" s="124" t="s">
        <v>76</v>
      </c>
      <c r="B374" s="115" t="s">
        <v>361</v>
      </c>
      <c r="C374" s="23" t="s">
        <v>191</v>
      </c>
      <c r="D374" s="23" t="s">
        <v>114</v>
      </c>
      <c r="E374" s="23" t="s">
        <v>113</v>
      </c>
      <c r="F374" s="23" t="s">
        <v>194</v>
      </c>
      <c r="G374" s="23" t="s">
        <v>195</v>
      </c>
      <c r="H374" s="22">
        <v>60811.91</v>
      </c>
      <c r="I374" s="22">
        <v>60811.91</v>
      </c>
      <c r="J374" s="22">
        <v>15202.98</v>
      </c>
      <c r="K374" s="22"/>
      <c r="L374" s="22">
        <v>45608.93</v>
      </c>
      <c r="M374" s="22"/>
      <c r="N374" s="22"/>
      <c r="O374" s="22"/>
      <c r="P374" s="22"/>
      <c r="Q374" s="22"/>
      <c r="R374" s="22"/>
      <c r="S374" s="22"/>
      <c r="T374" s="22"/>
      <c r="U374" s="22"/>
      <c r="V374" s="22"/>
      <c r="W374" s="22"/>
    </row>
    <row r="375" ht="31.4" customHeight="1" spans="1:23">
      <c r="A375" s="124" t="s">
        <v>76</v>
      </c>
      <c r="B375" s="115" t="s">
        <v>361</v>
      </c>
      <c r="C375" s="23" t="s">
        <v>191</v>
      </c>
      <c r="D375" s="23" t="s">
        <v>119</v>
      </c>
      <c r="E375" s="23" t="s">
        <v>120</v>
      </c>
      <c r="F375" s="23" t="s">
        <v>196</v>
      </c>
      <c r="G375" s="23" t="s">
        <v>197</v>
      </c>
      <c r="H375" s="22">
        <v>568076.36</v>
      </c>
      <c r="I375" s="22">
        <v>568076.36</v>
      </c>
      <c r="J375" s="22">
        <v>142019.09</v>
      </c>
      <c r="K375" s="22"/>
      <c r="L375" s="22">
        <v>426057.27</v>
      </c>
      <c r="M375" s="22"/>
      <c r="N375" s="22"/>
      <c r="O375" s="22"/>
      <c r="P375" s="22"/>
      <c r="Q375" s="22"/>
      <c r="R375" s="22"/>
      <c r="S375" s="22"/>
      <c r="T375" s="22"/>
      <c r="U375" s="22"/>
      <c r="V375" s="22"/>
      <c r="W375" s="22"/>
    </row>
    <row r="376" ht="31.4" customHeight="1" spans="1:23">
      <c r="A376" s="124" t="s">
        <v>76</v>
      </c>
      <c r="B376" s="115" t="s">
        <v>361</v>
      </c>
      <c r="C376" s="23" t="s">
        <v>191</v>
      </c>
      <c r="D376" s="23" t="s">
        <v>121</v>
      </c>
      <c r="E376" s="23" t="s">
        <v>122</v>
      </c>
      <c r="F376" s="23" t="s">
        <v>198</v>
      </c>
      <c r="G376" s="23" t="s">
        <v>199</v>
      </c>
      <c r="H376" s="22">
        <v>254535.67</v>
      </c>
      <c r="I376" s="22">
        <v>254535.67</v>
      </c>
      <c r="J376" s="22">
        <v>63633.92</v>
      </c>
      <c r="K376" s="22"/>
      <c r="L376" s="22">
        <v>190901.75</v>
      </c>
      <c r="M376" s="22"/>
      <c r="N376" s="22"/>
      <c r="O376" s="22"/>
      <c r="P376" s="22"/>
      <c r="Q376" s="22"/>
      <c r="R376" s="22"/>
      <c r="S376" s="22"/>
      <c r="T376" s="22"/>
      <c r="U376" s="22"/>
      <c r="V376" s="22"/>
      <c r="W376" s="22"/>
    </row>
    <row r="377" ht="31.4" customHeight="1" spans="1:23">
      <c r="A377" s="124" t="s">
        <v>76</v>
      </c>
      <c r="B377" s="115" t="s">
        <v>361</v>
      </c>
      <c r="C377" s="23" t="s">
        <v>191</v>
      </c>
      <c r="D377" s="23" t="s">
        <v>123</v>
      </c>
      <c r="E377" s="23" t="s">
        <v>124</v>
      </c>
      <c r="F377" s="23" t="s">
        <v>194</v>
      </c>
      <c r="G377" s="23" t="s">
        <v>195</v>
      </c>
      <c r="H377" s="22">
        <v>21756</v>
      </c>
      <c r="I377" s="22">
        <v>21756</v>
      </c>
      <c r="J377" s="22">
        <v>21756</v>
      </c>
      <c r="K377" s="22"/>
      <c r="L377" s="22"/>
      <c r="M377" s="22"/>
      <c r="N377" s="22"/>
      <c r="O377" s="22"/>
      <c r="P377" s="22"/>
      <c r="Q377" s="22"/>
      <c r="R377" s="22"/>
      <c r="S377" s="22"/>
      <c r="T377" s="22"/>
      <c r="U377" s="22"/>
      <c r="V377" s="22"/>
      <c r="W377" s="22"/>
    </row>
    <row r="378" ht="31.4" customHeight="1" spans="1:23">
      <c r="A378" s="124" t="s">
        <v>76</v>
      </c>
      <c r="B378" s="115" t="s">
        <v>362</v>
      </c>
      <c r="C378" s="23" t="s">
        <v>201</v>
      </c>
      <c r="D378" s="23" t="s">
        <v>133</v>
      </c>
      <c r="E378" s="23" t="s">
        <v>134</v>
      </c>
      <c r="F378" s="23" t="s">
        <v>202</v>
      </c>
      <c r="G378" s="23" t="s">
        <v>203</v>
      </c>
      <c r="H378" s="22">
        <v>314335.71</v>
      </c>
      <c r="I378" s="22">
        <v>314335.71</v>
      </c>
      <c r="J378" s="22"/>
      <c r="K378" s="22"/>
      <c r="L378" s="22">
        <v>314335.71</v>
      </c>
      <c r="M378" s="22"/>
      <c r="N378" s="22"/>
      <c r="O378" s="22"/>
      <c r="P378" s="22"/>
      <c r="Q378" s="22"/>
      <c r="R378" s="22"/>
      <c r="S378" s="22"/>
      <c r="T378" s="22"/>
      <c r="U378" s="22"/>
      <c r="V378" s="22"/>
      <c r="W378" s="22"/>
    </row>
    <row r="379" ht="31.4" customHeight="1" spans="1:23">
      <c r="A379" s="124" t="s">
        <v>76</v>
      </c>
      <c r="B379" s="115" t="s">
        <v>363</v>
      </c>
      <c r="C379" s="23" t="s">
        <v>209</v>
      </c>
      <c r="D379" s="23" t="s">
        <v>133</v>
      </c>
      <c r="E379" s="23" t="s">
        <v>134</v>
      </c>
      <c r="F379" s="23" t="s">
        <v>210</v>
      </c>
      <c r="G379" s="23" t="s">
        <v>209</v>
      </c>
      <c r="H379" s="22">
        <v>164653.92</v>
      </c>
      <c r="I379" s="22">
        <v>164653.92</v>
      </c>
      <c r="J379" s="22">
        <v>41163.48</v>
      </c>
      <c r="K379" s="22"/>
      <c r="L379" s="22">
        <v>123490.44</v>
      </c>
      <c r="M379" s="22"/>
      <c r="N379" s="22"/>
      <c r="O379" s="22"/>
      <c r="P379" s="22"/>
      <c r="Q379" s="22"/>
      <c r="R379" s="22"/>
      <c r="S379" s="22"/>
      <c r="T379" s="22"/>
      <c r="U379" s="22"/>
      <c r="V379" s="22"/>
      <c r="W379" s="22"/>
    </row>
    <row r="380" ht="31.4" customHeight="1" spans="1:23">
      <c r="A380" s="124" t="s">
        <v>76</v>
      </c>
      <c r="B380" s="115" t="s">
        <v>364</v>
      </c>
      <c r="C380" s="23" t="s">
        <v>255</v>
      </c>
      <c r="D380" s="23" t="s">
        <v>133</v>
      </c>
      <c r="E380" s="23" t="s">
        <v>134</v>
      </c>
      <c r="F380" s="23" t="s">
        <v>213</v>
      </c>
      <c r="G380" s="23" t="s">
        <v>214</v>
      </c>
      <c r="H380" s="22">
        <v>2918736</v>
      </c>
      <c r="I380" s="22">
        <v>2918736</v>
      </c>
      <c r="J380" s="22">
        <v>729684</v>
      </c>
      <c r="K380" s="22"/>
      <c r="L380" s="22">
        <v>2189052</v>
      </c>
      <c r="M380" s="22"/>
      <c r="N380" s="22"/>
      <c r="O380" s="22"/>
      <c r="P380" s="22"/>
      <c r="Q380" s="22"/>
      <c r="R380" s="22"/>
      <c r="S380" s="22"/>
      <c r="T380" s="22"/>
      <c r="U380" s="22"/>
      <c r="V380" s="22"/>
      <c r="W380" s="22"/>
    </row>
    <row r="381" ht="31.4" customHeight="1" spans="1:23">
      <c r="A381" s="124" t="s">
        <v>76</v>
      </c>
      <c r="B381" s="115" t="s">
        <v>364</v>
      </c>
      <c r="C381" s="23" t="s">
        <v>255</v>
      </c>
      <c r="D381" s="23" t="s">
        <v>133</v>
      </c>
      <c r="E381" s="23" t="s">
        <v>134</v>
      </c>
      <c r="F381" s="23" t="s">
        <v>215</v>
      </c>
      <c r="G381" s="23" t="s">
        <v>216</v>
      </c>
      <c r="H381" s="22">
        <v>605316</v>
      </c>
      <c r="I381" s="22">
        <v>605316</v>
      </c>
      <c r="J381" s="22">
        <v>151329</v>
      </c>
      <c r="K381" s="22"/>
      <c r="L381" s="22">
        <v>453987</v>
      </c>
      <c r="M381" s="22"/>
      <c r="N381" s="22"/>
      <c r="O381" s="22"/>
      <c r="P381" s="22"/>
      <c r="Q381" s="22"/>
      <c r="R381" s="22"/>
      <c r="S381" s="22"/>
      <c r="T381" s="22"/>
      <c r="U381" s="22"/>
      <c r="V381" s="22"/>
      <c r="W381" s="22"/>
    </row>
    <row r="382" ht="31.4" customHeight="1" spans="1:23">
      <c r="A382" s="124" t="s">
        <v>76</v>
      </c>
      <c r="B382" s="115" t="s">
        <v>364</v>
      </c>
      <c r="C382" s="23" t="s">
        <v>255</v>
      </c>
      <c r="D382" s="23" t="s">
        <v>133</v>
      </c>
      <c r="E382" s="23" t="s">
        <v>134</v>
      </c>
      <c r="F382" s="23" t="s">
        <v>217</v>
      </c>
      <c r="G382" s="23" t="s">
        <v>218</v>
      </c>
      <c r="H382" s="22">
        <v>243228</v>
      </c>
      <c r="I382" s="22">
        <v>243228</v>
      </c>
      <c r="J382" s="22">
        <v>60807</v>
      </c>
      <c r="K382" s="22"/>
      <c r="L382" s="22">
        <v>182421</v>
      </c>
      <c r="M382" s="22"/>
      <c r="N382" s="22"/>
      <c r="O382" s="22"/>
      <c r="P382" s="22"/>
      <c r="Q382" s="22"/>
      <c r="R382" s="22"/>
      <c r="S382" s="22"/>
      <c r="T382" s="22"/>
      <c r="U382" s="22"/>
      <c r="V382" s="22"/>
      <c r="W382" s="22"/>
    </row>
    <row r="383" ht="31.4" customHeight="1" spans="1:23">
      <c r="A383" s="124" t="s">
        <v>76</v>
      </c>
      <c r="B383" s="115" t="s">
        <v>364</v>
      </c>
      <c r="C383" s="23" t="s">
        <v>255</v>
      </c>
      <c r="D383" s="23" t="s">
        <v>133</v>
      </c>
      <c r="E383" s="23" t="s">
        <v>134</v>
      </c>
      <c r="F383" s="23" t="s">
        <v>256</v>
      </c>
      <c r="G383" s="23" t="s">
        <v>257</v>
      </c>
      <c r="H383" s="22">
        <v>4465416</v>
      </c>
      <c r="I383" s="22">
        <v>4465416</v>
      </c>
      <c r="J383" s="22">
        <v>1116354</v>
      </c>
      <c r="K383" s="22"/>
      <c r="L383" s="22">
        <v>3349062</v>
      </c>
      <c r="M383" s="22"/>
      <c r="N383" s="22"/>
      <c r="O383" s="22"/>
      <c r="P383" s="22"/>
      <c r="Q383" s="22"/>
      <c r="R383" s="22"/>
      <c r="S383" s="22"/>
      <c r="T383" s="22"/>
      <c r="U383" s="22"/>
      <c r="V383" s="22"/>
      <c r="W383" s="22"/>
    </row>
    <row r="384" ht="31.4" customHeight="1" spans="1:23">
      <c r="A384" s="124" t="s">
        <v>76</v>
      </c>
      <c r="B384" s="115" t="s">
        <v>365</v>
      </c>
      <c r="C384" s="23" t="s">
        <v>140</v>
      </c>
      <c r="D384" s="23" t="s">
        <v>139</v>
      </c>
      <c r="E384" s="23" t="s">
        <v>140</v>
      </c>
      <c r="F384" s="23" t="s">
        <v>220</v>
      </c>
      <c r="G384" s="23" t="s">
        <v>140</v>
      </c>
      <c r="H384" s="22">
        <v>765053.98</v>
      </c>
      <c r="I384" s="22">
        <v>765053.98</v>
      </c>
      <c r="J384" s="22">
        <v>191263.5</v>
      </c>
      <c r="K384" s="22"/>
      <c r="L384" s="22">
        <v>573790.48</v>
      </c>
      <c r="M384" s="22"/>
      <c r="N384" s="22"/>
      <c r="O384" s="22"/>
      <c r="P384" s="22"/>
      <c r="Q384" s="22"/>
      <c r="R384" s="22"/>
      <c r="S384" s="22"/>
      <c r="T384" s="22"/>
      <c r="U384" s="22"/>
      <c r="V384" s="22"/>
      <c r="W384" s="22"/>
    </row>
    <row r="385" ht="31.4" customHeight="1" spans="1:23">
      <c r="A385" s="124" t="s">
        <v>76</v>
      </c>
      <c r="B385" s="115" t="s">
        <v>366</v>
      </c>
      <c r="C385" s="23" t="s">
        <v>222</v>
      </c>
      <c r="D385" s="23" t="s">
        <v>133</v>
      </c>
      <c r="E385" s="23" t="s">
        <v>134</v>
      </c>
      <c r="F385" s="23" t="s">
        <v>223</v>
      </c>
      <c r="G385" s="23" t="s">
        <v>224</v>
      </c>
      <c r="H385" s="22">
        <v>31948.8</v>
      </c>
      <c r="I385" s="22">
        <v>31948.8</v>
      </c>
      <c r="J385" s="22">
        <v>7987.2</v>
      </c>
      <c r="K385" s="22"/>
      <c r="L385" s="22">
        <v>23961.6</v>
      </c>
      <c r="M385" s="22"/>
      <c r="N385" s="22"/>
      <c r="O385" s="22"/>
      <c r="P385" s="22"/>
      <c r="Q385" s="22"/>
      <c r="R385" s="22"/>
      <c r="S385" s="22"/>
      <c r="T385" s="22"/>
      <c r="U385" s="22"/>
      <c r="V385" s="22"/>
      <c r="W385" s="22"/>
    </row>
    <row r="386" ht="31.4" customHeight="1" spans="1:23">
      <c r="A386" s="124" t="s">
        <v>76</v>
      </c>
      <c r="B386" s="115" t="s">
        <v>367</v>
      </c>
      <c r="C386" s="23" t="s">
        <v>226</v>
      </c>
      <c r="D386" s="23" t="s">
        <v>108</v>
      </c>
      <c r="E386" s="23" t="s">
        <v>109</v>
      </c>
      <c r="F386" s="23" t="s">
        <v>227</v>
      </c>
      <c r="G386" s="23" t="s">
        <v>228</v>
      </c>
      <c r="H386" s="22">
        <v>7020</v>
      </c>
      <c r="I386" s="22">
        <v>7020</v>
      </c>
      <c r="J386" s="22">
        <v>1755</v>
      </c>
      <c r="K386" s="22"/>
      <c r="L386" s="22">
        <v>5265</v>
      </c>
      <c r="M386" s="22"/>
      <c r="N386" s="22"/>
      <c r="O386" s="22"/>
      <c r="P386" s="22"/>
      <c r="Q386" s="22"/>
      <c r="R386" s="22"/>
      <c r="S386" s="22"/>
      <c r="T386" s="22"/>
      <c r="U386" s="22"/>
      <c r="V386" s="22"/>
      <c r="W386" s="22"/>
    </row>
    <row r="387" ht="31.4" customHeight="1" spans="1:23">
      <c r="A387" s="124" t="s">
        <v>76</v>
      </c>
      <c r="B387" s="115" t="s">
        <v>367</v>
      </c>
      <c r="C387" s="23" t="s">
        <v>226</v>
      </c>
      <c r="D387" s="23" t="s">
        <v>133</v>
      </c>
      <c r="E387" s="23" t="s">
        <v>134</v>
      </c>
      <c r="F387" s="23" t="s">
        <v>229</v>
      </c>
      <c r="G387" s="23" t="s">
        <v>230</v>
      </c>
      <c r="H387" s="22">
        <v>155274.74</v>
      </c>
      <c r="I387" s="22">
        <v>155274.74</v>
      </c>
      <c r="J387" s="22"/>
      <c r="K387" s="22"/>
      <c r="L387" s="22">
        <v>155274.74</v>
      </c>
      <c r="M387" s="22"/>
      <c r="N387" s="22"/>
      <c r="O387" s="22"/>
      <c r="P387" s="22"/>
      <c r="Q387" s="22"/>
      <c r="R387" s="22"/>
      <c r="S387" s="22"/>
      <c r="T387" s="22"/>
      <c r="U387" s="22"/>
      <c r="V387" s="22"/>
      <c r="W387" s="22"/>
    </row>
    <row r="388" ht="31.4" customHeight="1" spans="1:23">
      <c r="A388" s="124" t="s">
        <v>76</v>
      </c>
      <c r="B388" s="115" t="s">
        <v>367</v>
      </c>
      <c r="C388" s="23" t="s">
        <v>226</v>
      </c>
      <c r="D388" s="23" t="s">
        <v>133</v>
      </c>
      <c r="E388" s="23" t="s">
        <v>134</v>
      </c>
      <c r="F388" s="23" t="s">
        <v>231</v>
      </c>
      <c r="G388" s="23" t="s">
        <v>232</v>
      </c>
      <c r="H388" s="22">
        <v>10000</v>
      </c>
      <c r="I388" s="22">
        <v>10000</v>
      </c>
      <c r="J388" s="22">
        <v>2500</v>
      </c>
      <c r="K388" s="22"/>
      <c r="L388" s="22">
        <v>7500</v>
      </c>
      <c r="M388" s="22"/>
      <c r="N388" s="22"/>
      <c r="O388" s="22"/>
      <c r="P388" s="22"/>
      <c r="Q388" s="22"/>
      <c r="R388" s="22"/>
      <c r="S388" s="22"/>
      <c r="T388" s="22"/>
      <c r="U388" s="22"/>
      <c r="V388" s="22"/>
      <c r="W388" s="22"/>
    </row>
    <row r="389" ht="31.4" customHeight="1" spans="1:23">
      <c r="A389" s="124" t="s">
        <v>76</v>
      </c>
      <c r="B389" s="115" t="s">
        <v>367</v>
      </c>
      <c r="C389" s="23" t="s">
        <v>226</v>
      </c>
      <c r="D389" s="23" t="s">
        <v>133</v>
      </c>
      <c r="E389" s="23" t="s">
        <v>134</v>
      </c>
      <c r="F389" s="23" t="s">
        <v>233</v>
      </c>
      <c r="G389" s="23" t="s">
        <v>234</v>
      </c>
      <c r="H389" s="22">
        <v>5000</v>
      </c>
      <c r="I389" s="22">
        <v>5000</v>
      </c>
      <c r="J389" s="22">
        <v>1250</v>
      </c>
      <c r="K389" s="22"/>
      <c r="L389" s="22">
        <v>3750</v>
      </c>
      <c r="M389" s="22"/>
      <c r="N389" s="22"/>
      <c r="O389" s="22"/>
      <c r="P389" s="22"/>
      <c r="Q389" s="22"/>
      <c r="R389" s="22"/>
      <c r="S389" s="22"/>
      <c r="T389" s="22"/>
      <c r="U389" s="22"/>
      <c r="V389" s="22"/>
      <c r="W389" s="22"/>
    </row>
    <row r="390" ht="31.4" customHeight="1" spans="1:23">
      <c r="A390" s="124" t="s">
        <v>76</v>
      </c>
      <c r="B390" s="115" t="s">
        <v>367</v>
      </c>
      <c r="C390" s="23" t="s">
        <v>226</v>
      </c>
      <c r="D390" s="23" t="s">
        <v>133</v>
      </c>
      <c r="E390" s="23" t="s">
        <v>134</v>
      </c>
      <c r="F390" s="23" t="s">
        <v>235</v>
      </c>
      <c r="G390" s="23" t="s">
        <v>236</v>
      </c>
      <c r="H390" s="22">
        <v>28000</v>
      </c>
      <c r="I390" s="22">
        <v>28000</v>
      </c>
      <c r="J390" s="22">
        <v>7000</v>
      </c>
      <c r="K390" s="22"/>
      <c r="L390" s="22">
        <v>21000</v>
      </c>
      <c r="M390" s="22"/>
      <c r="N390" s="22"/>
      <c r="O390" s="22"/>
      <c r="P390" s="22"/>
      <c r="Q390" s="22"/>
      <c r="R390" s="22"/>
      <c r="S390" s="22"/>
      <c r="T390" s="22"/>
      <c r="U390" s="22"/>
      <c r="V390" s="22"/>
      <c r="W390" s="22"/>
    </row>
    <row r="391" ht="31.4" customHeight="1" spans="1:23">
      <c r="A391" s="124" t="s">
        <v>76</v>
      </c>
      <c r="B391" s="115" t="s">
        <v>367</v>
      </c>
      <c r="C391" s="23" t="s">
        <v>226</v>
      </c>
      <c r="D391" s="23" t="s">
        <v>133</v>
      </c>
      <c r="E391" s="23" t="s">
        <v>134</v>
      </c>
      <c r="F391" s="23" t="s">
        <v>237</v>
      </c>
      <c r="G391" s="23" t="s">
        <v>238</v>
      </c>
      <c r="H391" s="22">
        <v>15000</v>
      </c>
      <c r="I391" s="22">
        <v>15000</v>
      </c>
      <c r="J391" s="22">
        <v>3750</v>
      </c>
      <c r="K391" s="22"/>
      <c r="L391" s="22">
        <v>11250</v>
      </c>
      <c r="M391" s="22"/>
      <c r="N391" s="22"/>
      <c r="O391" s="22"/>
      <c r="P391" s="22"/>
      <c r="Q391" s="22"/>
      <c r="R391" s="22"/>
      <c r="S391" s="22"/>
      <c r="T391" s="22"/>
      <c r="U391" s="22"/>
      <c r="V391" s="22"/>
      <c r="W391" s="22"/>
    </row>
    <row r="392" ht="31.4" customHeight="1" spans="1:23">
      <c r="A392" s="124" t="s">
        <v>76</v>
      </c>
      <c r="B392" s="115" t="s">
        <v>367</v>
      </c>
      <c r="C392" s="23" t="s">
        <v>226</v>
      </c>
      <c r="D392" s="23" t="s">
        <v>133</v>
      </c>
      <c r="E392" s="23" t="s">
        <v>134</v>
      </c>
      <c r="F392" s="23" t="s">
        <v>239</v>
      </c>
      <c r="G392" s="23" t="s">
        <v>240</v>
      </c>
      <c r="H392" s="22">
        <v>220000</v>
      </c>
      <c r="I392" s="22">
        <v>220000</v>
      </c>
      <c r="J392" s="22">
        <v>55000</v>
      </c>
      <c r="K392" s="22"/>
      <c r="L392" s="22">
        <v>165000</v>
      </c>
      <c r="M392" s="22"/>
      <c r="N392" s="22"/>
      <c r="O392" s="22"/>
      <c r="P392" s="22"/>
      <c r="Q392" s="22"/>
      <c r="R392" s="22"/>
      <c r="S392" s="22"/>
      <c r="T392" s="22"/>
      <c r="U392" s="22"/>
      <c r="V392" s="22"/>
      <c r="W392" s="22"/>
    </row>
    <row r="393" ht="31.4" customHeight="1" spans="1:23">
      <c r="A393" s="124" t="s">
        <v>76</v>
      </c>
      <c r="B393" s="115" t="s">
        <v>367</v>
      </c>
      <c r="C393" s="23" t="s">
        <v>226</v>
      </c>
      <c r="D393" s="23" t="s">
        <v>133</v>
      </c>
      <c r="E393" s="23" t="s">
        <v>134</v>
      </c>
      <c r="F393" s="23" t="s">
        <v>241</v>
      </c>
      <c r="G393" s="23" t="s">
        <v>242</v>
      </c>
      <c r="H393" s="22">
        <v>40000</v>
      </c>
      <c r="I393" s="22">
        <v>40000</v>
      </c>
      <c r="J393" s="22">
        <v>10000</v>
      </c>
      <c r="K393" s="22"/>
      <c r="L393" s="22">
        <v>30000</v>
      </c>
      <c r="M393" s="22"/>
      <c r="N393" s="22"/>
      <c r="O393" s="22"/>
      <c r="P393" s="22"/>
      <c r="Q393" s="22"/>
      <c r="R393" s="22"/>
      <c r="S393" s="22"/>
      <c r="T393" s="22"/>
      <c r="U393" s="22"/>
      <c r="V393" s="22"/>
      <c r="W393" s="22"/>
    </row>
    <row r="394" ht="31.4" customHeight="1" spans="1:23">
      <c r="A394" s="124" t="s">
        <v>76</v>
      </c>
      <c r="B394" s="115" t="s">
        <v>367</v>
      </c>
      <c r="C394" s="23" t="s">
        <v>226</v>
      </c>
      <c r="D394" s="23" t="s">
        <v>133</v>
      </c>
      <c r="E394" s="23" t="s">
        <v>134</v>
      </c>
      <c r="F394" s="23" t="s">
        <v>243</v>
      </c>
      <c r="G394" s="23" t="s">
        <v>244</v>
      </c>
      <c r="H394" s="22">
        <v>3900</v>
      </c>
      <c r="I394" s="22">
        <v>3900</v>
      </c>
      <c r="J394" s="22">
        <v>975</v>
      </c>
      <c r="K394" s="22"/>
      <c r="L394" s="22">
        <v>2925</v>
      </c>
      <c r="M394" s="22"/>
      <c r="N394" s="22"/>
      <c r="O394" s="22"/>
      <c r="P394" s="22"/>
      <c r="Q394" s="22"/>
      <c r="R394" s="22"/>
      <c r="S394" s="22"/>
      <c r="T394" s="22"/>
      <c r="U394" s="22"/>
      <c r="V394" s="22"/>
      <c r="W394" s="22"/>
    </row>
    <row r="395" ht="31.4" customHeight="1" spans="1:23">
      <c r="A395" s="124" t="s">
        <v>76</v>
      </c>
      <c r="B395" s="115" t="s">
        <v>367</v>
      </c>
      <c r="C395" s="23" t="s">
        <v>226</v>
      </c>
      <c r="D395" s="23" t="s">
        <v>133</v>
      </c>
      <c r="E395" s="23" t="s">
        <v>134</v>
      </c>
      <c r="F395" s="23" t="s">
        <v>227</v>
      </c>
      <c r="G395" s="23" t="s">
        <v>228</v>
      </c>
      <c r="H395" s="22">
        <v>191469.4</v>
      </c>
      <c r="I395" s="22">
        <v>191469.4</v>
      </c>
      <c r="J395" s="22">
        <v>47867.35</v>
      </c>
      <c r="K395" s="22"/>
      <c r="L395" s="22">
        <v>143602.05</v>
      </c>
      <c r="M395" s="22"/>
      <c r="N395" s="22"/>
      <c r="O395" s="22"/>
      <c r="P395" s="22"/>
      <c r="Q395" s="22"/>
      <c r="R395" s="22"/>
      <c r="S395" s="22"/>
      <c r="T395" s="22"/>
      <c r="U395" s="22"/>
      <c r="V395" s="22"/>
      <c r="W395" s="22"/>
    </row>
    <row r="396" ht="31.4" customHeight="1" spans="1:23">
      <c r="A396" s="123" t="s">
        <v>78</v>
      </c>
      <c r="B396" s="23"/>
      <c r="C396" s="23"/>
      <c r="D396" s="23"/>
      <c r="E396" s="23"/>
      <c r="F396" s="23"/>
      <c r="G396" s="23"/>
      <c r="H396" s="22">
        <v>18951887.21</v>
      </c>
      <c r="I396" s="22">
        <v>18951887.21</v>
      </c>
      <c r="J396" s="22">
        <v>4641077.44</v>
      </c>
      <c r="K396" s="22"/>
      <c r="L396" s="22">
        <v>14310809.77</v>
      </c>
      <c r="M396" s="22"/>
      <c r="N396" s="22"/>
      <c r="O396" s="22"/>
      <c r="P396" s="22"/>
      <c r="Q396" s="22"/>
      <c r="R396" s="22"/>
      <c r="S396" s="22"/>
      <c r="T396" s="22"/>
      <c r="U396" s="22"/>
      <c r="V396" s="22"/>
      <c r="W396" s="22"/>
    </row>
    <row r="397" ht="31.4" customHeight="1" spans="1:23">
      <c r="A397" s="124" t="s">
        <v>78</v>
      </c>
      <c r="B397" s="115" t="s">
        <v>368</v>
      </c>
      <c r="C397" s="23" t="s">
        <v>191</v>
      </c>
      <c r="D397" s="23" t="s">
        <v>110</v>
      </c>
      <c r="E397" s="23" t="s">
        <v>111</v>
      </c>
      <c r="F397" s="23" t="s">
        <v>192</v>
      </c>
      <c r="G397" s="23" t="s">
        <v>193</v>
      </c>
      <c r="H397" s="22">
        <v>1878599.69</v>
      </c>
      <c r="I397" s="22">
        <v>1878599.69</v>
      </c>
      <c r="J397" s="22">
        <v>469649.92</v>
      </c>
      <c r="K397" s="22"/>
      <c r="L397" s="22">
        <v>1408949.77</v>
      </c>
      <c r="M397" s="22"/>
      <c r="N397" s="22"/>
      <c r="O397" s="22"/>
      <c r="P397" s="22"/>
      <c r="Q397" s="22"/>
      <c r="R397" s="22"/>
      <c r="S397" s="22"/>
      <c r="T397" s="22"/>
      <c r="U397" s="22"/>
      <c r="V397" s="22"/>
      <c r="W397" s="22"/>
    </row>
    <row r="398" ht="31.4" customHeight="1" spans="1:23">
      <c r="A398" s="124" t="s">
        <v>78</v>
      </c>
      <c r="B398" s="115" t="s">
        <v>368</v>
      </c>
      <c r="C398" s="23" t="s">
        <v>191</v>
      </c>
      <c r="D398" s="23" t="s">
        <v>114</v>
      </c>
      <c r="E398" s="23" t="s">
        <v>113</v>
      </c>
      <c r="F398" s="23" t="s">
        <v>194</v>
      </c>
      <c r="G398" s="23" t="s">
        <v>195</v>
      </c>
      <c r="H398" s="22">
        <v>99474.5</v>
      </c>
      <c r="I398" s="22">
        <v>99474.5</v>
      </c>
      <c r="J398" s="22">
        <v>24868.63</v>
      </c>
      <c r="K398" s="22"/>
      <c r="L398" s="22">
        <v>74605.87</v>
      </c>
      <c r="M398" s="22"/>
      <c r="N398" s="22"/>
      <c r="O398" s="22"/>
      <c r="P398" s="22"/>
      <c r="Q398" s="22"/>
      <c r="R398" s="22"/>
      <c r="S398" s="22"/>
      <c r="T398" s="22"/>
      <c r="U398" s="22"/>
      <c r="V398" s="22"/>
      <c r="W398" s="22"/>
    </row>
    <row r="399" ht="31.4" customHeight="1" spans="1:23">
      <c r="A399" s="124" t="s">
        <v>78</v>
      </c>
      <c r="B399" s="115" t="s">
        <v>368</v>
      </c>
      <c r="C399" s="23" t="s">
        <v>191</v>
      </c>
      <c r="D399" s="23" t="s">
        <v>119</v>
      </c>
      <c r="E399" s="23" t="s">
        <v>120</v>
      </c>
      <c r="F399" s="23" t="s">
        <v>196</v>
      </c>
      <c r="G399" s="23" t="s">
        <v>197</v>
      </c>
      <c r="H399" s="22">
        <v>880593.6</v>
      </c>
      <c r="I399" s="22">
        <v>880593.6</v>
      </c>
      <c r="J399" s="22">
        <v>220148.4</v>
      </c>
      <c r="K399" s="22"/>
      <c r="L399" s="22">
        <v>660445.2</v>
      </c>
      <c r="M399" s="22"/>
      <c r="N399" s="22"/>
      <c r="O399" s="22"/>
      <c r="P399" s="22"/>
      <c r="Q399" s="22"/>
      <c r="R399" s="22"/>
      <c r="S399" s="22"/>
      <c r="T399" s="22"/>
      <c r="U399" s="22"/>
      <c r="V399" s="22"/>
      <c r="W399" s="22"/>
    </row>
    <row r="400" ht="31.4" customHeight="1" spans="1:23">
      <c r="A400" s="124" t="s">
        <v>78</v>
      </c>
      <c r="B400" s="115" t="s">
        <v>368</v>
      </c>
      <c r="C400" s="23" t="s">
        <v>191</v>
      </c>
      <c r="D400" s="23" t="s">
        <v>121</v>
      </c>
      <c r="E400" s="23" t="s">
        <v>122</v>
      </c>
      <c r="F400" s="23" t="s">
        <v>198</v>
      </c>
      <c r="G400" s="23" t="s">
        <v>199</v>
      </c>
      <c r="H400" s="22">
        <v>630730.32</v>
      </c>
      <c r="I400" s="22">
        <v>630730.32</v>
      </c>
      <c r="J400" s="22">
        <v>157682.58</v>
      </c>
      <c r="K400" s="22"/>
      <c r="L400" s="22">
        <v>473047.74</v>
      </c>
      <c r="M400" s="22"/>
      <c r="N400" s="22"/>
      <c r="O400" s="22"/>
      <c r="P400" s="22"/>
      <c r="Q400" s="22"/>
      <c r="R400" s="22"/>
      <c r="S400" s="22"/>
      <c r="T400" s="22"/>
      <c r="U400" s="22"/>
      <c r="V400" s="22"/>
      <c r="W400" s="22"/>
    </row>
    <row r="401" ht="31.4" customHeight="1" spans="1:23">
      <c r="A401" s="124" t="s">
        <v>78</v>
      </c>
      <c r="B401" s="115" t="s">
        <v>368</v>
      </c>
      <c r="C401" s="23" t="s">
        <v>191</v>
      </c>
      <c r="D401" s="23" t="s">
        <v>123</v>
      </c>
      <c r="E401" s="23" t="s">
        <v>124</v>
      </c>
      <c r="F401" s="23" t="s">
        <v>194</v>
      </c>
      <c r="G401" s="23" t="s">
        <v>195</v>
      </c>
      <c r="H401" s="22">
        <v>30718.8</v>
      </c>
      <c r="I401" s="22">
        <v>30718.8</v>
      </c>
      <c r="J401" s="22">
        <v>30718.8</v>
      </c>
      <c r="K401" s="22"/>
      <c r="L401" s="22"/>
      <c r="M401" s="22"/>
      <c r="N401" s="22"/>
      <c r="O401" s="22"/>
      <c r="P401" s="22"/>
      <c r="Q401" s="22"/>
      <c r="R401" s="22"/>
      <c r="S401" s="22"/>
      <c r="T401" s="22"/>
      <c r="U401" s="22"/>
      <c r="V401" s="22"/>
      <c r="W401" s="22"/>
    </row>
    <row r="402" ht="31.4" customHeight="1" spans="1:23">
      <c r="A402" s="124" t="s">
        <v>78</v>
      </c>
      <c r="B402" s="115" t="s">
        <v>369</v>
      </c>
      <c r="C402" s="23" t="s">
        <v>226</v>
      </c>
      <c r="D402" s="23" t="s">
        <v>108</v>
      </c>
      <c r="E402" s="23" t="s">
        <v>109</v>
      </c>
      <c r="F402" s="23" t="s">
        <v>227</v>
      </c>
      <c r="G402" s="23" t="s">
        <v>228</v>
      </c>
      <c r="H402" s="22">
        <v>16200</v>
      </c>
      <c r="I402" s="22">
        <v>16200</v>
      </c>
      <c r="J402" s="22">
        <v>4050</v>
      </c>
      <c r="K402" s="22"/>
      <c r="L402" s="22">
        <v>12150</v>
      </c>
      <c r="M402" s="22"/>
      <c r="N402" s="22"/>
      <c r="O402" s="22"/>
      <c r="P402" s="22"/>
      <c r="Q402" s="22"/>
      <c r="R402" s="22"/>
      <c r="S402" s="22"/>
      <c r="T402" s="22"/>
      <c r="U402" s="22"/>
      <c r="V402" s="22"/>
      <c r="W402" s="22"/>
    </row>
    <row r="403" ht="31.4" customHeight="1" spans="1:23">
      <c r="A403" s="124" t="s">
        <v>78</v>
      </c>
      <c r="B403" s="115" t="s">
        <v>369</v>
      </c>
      <c r="C403" s="23" t="s">
        <v>226</v>
      </c>
      <c r="D403" s="23" t="s">
        <v>133</v>
      </c>
      <c r="E403" s="23" t="s">
        <v>134</v>
      </c>
      <c r="F403" s="23" t="s">
        <v>229</v>
      </c>
      <c r="G403" s="23" t="s">
        <v>230</v>
      </c>
      <c r="H403" s="22">
        <v>101731.47</v>
      </c>
      <c r="I403" s="22">
        <v>101731.47</v>
      </c>
      <c r="J403" s="22"/>
      <c r="K403" s="22"/>
      <c r="L403" s="22">
        <v>101731.47</v>
      </c>
      <c r="M403" s="22"/>
      <c r="N403" s="22"/>
      <c r="O403" s="22"/>
      <c r="P403" s="22"/>
      <c r="Q403" s="22"/>
      <c r="R403" s="22"/>
      <c r="S403" s="22"/>
      <c r="T403" s="22"/>
      <c r="U403" s="22"/>
      <c r="V403" s="22"/>
      <c r="W403" s="22"/>
    </row>
    <row r="404" ht="31.4" customHeight="1" spans="1:23">
      <c r="A404" s="124" t="s">
        <v>78</v>
      </c>
      <c r="B404" s="115" t="s">
        <v>369</v>
      </c>
      <c r="C404" s="23" t="s">
        <v>226</v>
      </c>
      <c r="D404" s="23" t="s">
        <v>133</v>
      </c>
      <c r="E404" s="23" t="s">
        <v>134</v>
      </c>
      <c r="F404" s="23" t="s">
        <v>231</v>
      </c>
      <c r="G404" s="23" t="s">
        <v>232</v>
      </c>
      <c r="H404" s="22">
        <v>25163.81</v>
      </c>
      <c r="I404" s="22">
        <v>25163.81</v>
      </c>
      <c r="J404" s="22">
        <v>6290.95</v>
      </c>
      <c r="K404" s="22"/>
      <c r="L404" s="22">
        <v>18872.86</v>
      </c>
      <c r="M404" s="22"/>
      <c r="N404" s="22"/>
      <c r="O404" s="22"/>
      <c r="P404" s="22"/>
      <c r="Q404" s="22"/>
      <c r="R404" s="22"/>
      <c r="S404" s="22"/>
      <c r="T404" s="22"/>
      <c r="U404" s="22"/>
      <c r="V404" s="22"/>
      <c r="W404" s="22"/>
    </row>
    <row r="405" ht="31.4" customHeight="1" spans="1:23">
      <c r="A405" s="124" t="s">
        <v>78</v>
      </c>
      <c r="B405" s="115" t="s">
        <v>369</v>
      </c>
      <c r="C405" s="23" t="s">
        <v>226</v>
      </c>
      <c r="D405" s="23" t="s">
        <v>133</v>
      </c>
      <c r="E405" s="23" t="s">
        <v>134</v>
      </c>
      <c r="F405" s="23" t="s">
        <v>233</v>
      </c>
      <c r="G405" s="23" t="s">
        <v>234</v>
      </c>
      <c r="H405" s="22">
        <v>16907.11</v>
      </c>
      <c r="I405" s="22">
        <v>16907.11</v>
      </c>
      <c r="J405" s="22">
        <v>4226.78</v>
      </c>
      <c r="K405" s="22"/>
      <c r="L405" s="22">
        <v>12680.33</v>
      </c>
      <c r="M405" s="22"/>
      <c r="N405" s="22"/>
      <c r="O405" s="22"/>
      <c r="P405" s="22"/>
      <c r="Q405" s="22"/>
      <c r="R405" s="22"/>
      <c r="S405" s="22"/>
      <c r="T405" s="22"/>
      <c r="U405" s="22"/>
      <c r="V405" s="22"/>
      <c r="W405" s="22"/>
    </row>
    <row r="406" ht="31.4" customHeight="1" spans="1:23">
      <c r="A406" s="124" t="s">
        <v>78</v>
      </c>
      <c r="B406" s="115" t="s">
        <v>369</v>
      </c>
      <c r="C406" s="23" t="s">
        <v>226</v>
      </c>
      <c r="D406" s="23" t="s">
        <v>133</v>
      </c>
      <c r="E406" s="23" t="s">
        <v>134</v>
      </c>
      <c r="F406" s="23" t="s">
        <v>235</v>
      </c>
      <c r="G406" s="23" t="s">
        <v>236</v>
      </c>
      <c r="H406" s="22">
        <v>21460.46</v>
      </c>
      <c r="I406" s="22">
        <v>21460.46</v>
      </c>
      <c r="J406" s="22">
        <v>5365.12</v>
      </c>
      <c r="K406" s="22"/>
      <c r="L406" s="22">
        <v>16095.34</v>
      </c>
      <c r="M406" s="22"/>
      <c r="N406" s="22"/>
      <c r="O406" s="22"/>
      <c r="P406" s="22"/>
      <c r="Q406" s="22"/>
      <c r="R406" s="22"/>
      <c r="S406" s="22"/>
      <c r="T406" s="22"/>
      <c r="U406" s="22"/>
      <c r="V406" s="22"/>
      <c r="W406" s="22"/>
    </row>
    <row r="407" ht="31.4" customHeight="1" spans="1:23">
      <c r="A407" s="124" t="s">
        <v>78</v>
      </c>
      <c r="B407" s="115" t="s">
        <v>369</v>
      </c>
      <c r="C407" s="23" t="s">
        <v>226</v>
      </c>
      <c r="D407" s="23" t="s">
        <v>133</v>
      </c>
      <c r="E407" s="23" t="s">
        <v>134</v>
      </c>
      <c r="F407" s="23" t="s">
        <v>237</v>
      </c>
      <c r="G407" s="23" t="s">
        <v>238</v>
      </c>
      <c r="H407" s="22">
        <v>32886.72</v>
      </c>
      <c r="I407" s="22">
        <v>32886.72</v>
      </c>
      <c r="J407" s="22">
        <v>8221.68</v>
      </c>
      <c r="K407" s="22"/>
      <c r="L407" s="22">
        <v>24665.04</v>
      </c>
      <c r="M407" s="22"/>
      <c r="N407" s="22"/>
      <c r="O407" s="22"/>
      <c r="P407" s="22"/>
      <c r="Q407" s="22"/>
      <c r="R407" s="22"/>
      <c r="S407" s="22"/>
      <c r="T407" s="22"/>
      <c r="U407" s="22"/>
      <c r="V407" s="22"/>
      <c r="W407" s="22"/>
    </row>
    <row r="408" ht="31.4" customHeight="1" spans="1:23">
      <c r="A408" s="124" t="s">
        <v>78</v>
      </c>
      <c r="B408" s="115" t="s">
        <v>369</v>
      </c>
      <c r="C408" s="23" t="s">
        <v>226</v>
      </c>
      <c r="D408" s="23" t="s">
        <v>133</v>
      </c>
      <c r="E408" s="23" t="s">
        <v>134</v>
      </c>
      <c r="F408" s="23" t="s">
        <v>239</v>
      </c>
      <c r="G408" s="23" t="s">
        <v>240</v>
      </c>
      <c r="H408" s="22">
        <v>257731.2</v>
      </c>
      <c r="I408" s="22">
        <v>257731.2</v>
      </c>
      <c r="J408" s="22">
        <v>64432.8</v>
      </c>
      <c r="K408" s="22"/>
      <c r="L408" s="22">
        <v>193298.4</v>
      </c>
      <c r="M408" s="22"/>
      <c r="N408" s="22"/>
      <c r="O408" s="22"/>
      <c r="P408" s="22"/>
      <c r="Q408" s="22"/>
      <c r="R408" s="22"/>
      <c r="S408" s="22"/>
      <c r="T408" s="22"/>
      <c r="U408" s="22"/>
      <c r="V408" s="22"/>
      <c r="W408" s="22"/>
    </row>
    <row r="409" ht="31.4" customHeight="1" spans="1:23">
      <c r="A409" s="124" t="s">
        <v>78</v>
      </c>
      <c r="B409" s="115" t="s">
        <v>369</v>
      </c>
      <c r="C409" s="23" t="s">
        <v>226</v>
      </c>
      <c r="D409" s="23" t="s">
        <v>133</v>
      </c>
      <c r="E409" s="23" t="s">
        <v>134</v>
      </c>
      <c r="F409" s="23" t="s">
        <v>241</v>
      </c>
      <c r="G409" s="23" t="s">
        <v>242</v>
      </c>
      <c r="H409" s="22">
        <v>7903.62</v>
      </c>
      <c r="I409" s="22">
        <v>7903.62</v>
      </c>
      <c r="J409" s="22">
        <v>1975.91</v>
      </c>
      <c r="K409" s="22"/>
      <c r="L409" s="22">
        <v>5927.71</v>
      </c>
      <c r="M409" s="22"/>
      <c r="N409" s="22"/>
      <c r="O409" s="22"/>
      <c r="P409" s="22"/>
      <c r="Q409" s="22"/>
      <c r="R409" s="22"/>
      <c r="S409" s="22"/>
      <c r="T409" s="22"/>
      <c r="U409" s="22"/>
      <c r="V409" s="22"/>
      <c r="W409" s="22"/>
    </row>
    <row r="410" ht="31.4" customHeight="1" spans="1:23">
      <c r="A410" s="124" t="s">
        <v>78</v>
      </c>
      <c r="B410" s="115" t="s">
        <v>369</v>
      </c>
      <c r="C410" s="23" t="s">
        <v>226</v>
      </c>
      <c r="D410" s="23" t="s">
        <v>133</v>
      </c>
      <c r="E410" s="23" t="s">
        <v>134</v>
      </c>
      <c r="F410" s="23" t="s">
        <v>243</v>
      </c>
      <c r="G410" s="23" t="s">
        <v>244</v>
      </c>
      <c r="H410" s="22">
        <v>7225</v>
      </c>
      <c r="I410" s="22">
        <v>7225</v>
      </c>
      <c r="J410" s="22">
        <v>1806.25</v>
      </c>
      <c r="K410" s="22"/>
      <c r="L410" s="22">
        <v>5418.75</v>
      </c>
      <c r="M410" s="22"/>
      <c r="N410" s="22"/>
      <c r="O410" s="22"/>
      <c r="P410" s="22"/>
      <c r="Q410" s="22"/>
      <c r="R410" s="22"/>
      <c r="S410" s="22"/>
      <c r="T410" s="22"/>
      <c r="U410" s="22"/>
      <c r="V410" s="22"/>
      <c r="W410" s="22"/>
    </row>
    <row r="411" ht="31.4" customHeight="1" spans="1:23">
      <c r="A411" s="124" t="s">
        <v>78</v>
      </c>
      <c r="B411" s="115" t="s">
        <v>369</v>
      </c>
      <c r="C411" s="23" t="s">
        <v>226</v>
      </c>
      <c r="D411" s="23" t="s">
        <v>133</v>
      </c>
      <c r="E411" s="23" t="s">
        <v>134</v>
      </c>
      <c r="F411" s="23" t="s">
        <v>227</v>
      </c>
      <c r="G411" s="23" t="s">
        <v>228</v>
      </c>
      <c r="H411" s="22">
        <v>286992.94</v>
      </c>
      <c r="I411" s="22">
        <v>286992.94</v>
      </c>
      <c r="J411" s="22">
        <v>71748.24</v>
      </c>
      <c r="K411" s="22"/>
      <c r="L411" s="22">
        <v>215244.7</v>
      </c>
      <c r="M411" s="22"/>
      <c r="N411" s="22"/>
      <c r="O411" s="22"/>
      <c r="P411" s="22"/>
      <c r="Q411" s="22"/>
      <c r="R411" s="22"/>
      <c r="S411" s="22"/>
      <c r="T411" s="22"/>
      <c r="U411" s="22"/>
      <c r="V411" s="22"/>
      <c r="W411" s="22"/>
    </row>
    <row r="412" ht="31.4" customHeight="1" spans="1:23">
      <c r="A412" s="124" t="s">
        <v>78</v>
      </c>
      <c r="B412" s="115" t="s">
        <v>370</v>
      </c>
      <c r="C412" s="23" t="s">
        <v>255</v>
      </c>
      <c r="D412" s="23" t="s">
        <v>133</v>
      </c>
      <c r="E412" s="23" t="s">
        <v>134</v>
      </c>
      <c r="F412" s="23" t="s">
        <v>213</v>
      </c>
      <c r="G412" s="23" t="s">
        <v>214</v>
      </c>
      <c r="H412" s="22">
        <v>3081684</v>
      </c>
      <c r="I412" s="22">
        <v>3081684</v>
      </c>
      <c r="J412" s="22">
        <v>770421</v>
      </c>
      <c r="K412" s="22"/>
      <c r="L412" s="22">
        <v>2311263</v>
      </c>
      <c r="M412" s="22"/>
      <c r="N412" s="22"/>
      <c r="O412" s="22"/>
      <c r="P412" s="22"/>
      <c r="Q412" s="22"/>
      <c r="R412" s="22"/>
      <c r="S412" s="22"/>
      <c r="T412" s="22"/>
      <c r="U412" s="22"/>
      <c r="V412" s="22"/>
      <c r="W412" s="22"/>
    </row>
    <row r="413" ht="31.4" customHeight="1" spans="1:23">
      <c r="A413" s="124" t="s">
        <v>78</v>
      </c>
      <c r="B413" s="115" t="s">
        <v>370</v>
      </c>
      <c r="C413" s="23" t="s">
        <v>255</v>
      </c>
      <c r="D413" s="23" t="s">
        <v>133</v>
      </c>
      <c r="E413" s="23" t="s">
        <v>134</v>
      </c>
      <c r="F413" s="23" t="s">
        <v>215</v>
      </c>
      <c r="G413" s="23" t="s">
        <v>216</v>
      </c>
      <c r="H413" s="22">
        <v>2828118</v>
      </c>
      <c r="I413" s="22">
        <v>2828118</v>
      </c>
      <c r="J413" s="22">
        <v>707029.5</v>
      </c>
      <c r="K413" s="22"/>
      <c r="L413" s="22">
        <v>2121088.5</v>
      </c>
      <c r="M413" s="22"/>
      <c r="N413" s="22"/>
      <c r="O413" s="22"/>
      <c r="P413" s="22"/>
      <c r="Q413" s="22"/>
      <c r="R413" s="22"/>
      <c r="S413" s="22"/>
      <c r="T413" s="22"/>
      <c r="U413" s="22"/>
      <c r="V413" s="22"/>
      <c r="W413" s="22"/>
    </row>
    <row r="414" ht="31.4" customHeight="1" spans="1:23">
      <c r="A414" s="124" t="s">
        <v>78</v>
      </c>
      <c r="B414" s="115" t="s">
        <v>370</v>
      </c>
      <c r="C414" s="23" t="s">
        <v>255</v>
      </c>
      <c r="D414" s="23" t="s">
        <v>133</v>
      </c>
      <c r="E414" s="23" t="s">
        <v>134</v>
      </c>
      <c r="F414" s="23" t="s">
        <v>217</v>
      </c>
      <c r="G414" s="23" t="s">
        <v>218</v>
      </c>
      <c r="H414" s="22">
        <v>256807</v>
      </c>
      <c r="I414" s="22">
        <v>256807</v>
      </c>
      <c r="J414" s="22">
        <v>64201.75</v>
      </c>
      <c r="K414" s="22"/>
      <c r="L414" s="22">
        <v>192605.25</v>
      </c>
      <c r="M414" s="22"/>
      <c r="N414" s="22"/>
      <c r="O414" s="22"/>
      <c r="P414" s="22"/>
      <c r="Q414" s="22"/>
      <c r="R414" s="22"/>
      <c r="S414" s="22"/>
      <c r="T414" s="22"/>
      <c r="U414" s="22"/>
      <c r="V414" s="22"/>
      <c r="W414" s="22"/>
    </row>
    <row r="415" ht="31.4" customHeight="1" spans="1:23">
      <c r="A415" s="124" t="s">
        <v>78</v>
      </c>
      <c r="B415" s="115" t="s">
        <v>370</v>
      </c>
      <c r="C415" s="23" t="s">
        <v>255</v>
      </c>
      <c r="D415" s="23" t="s">
        <v>133</v>
      </c>
      <c r="E415" s="23" t="s">
        <v>134</v>
      </c>
      <c r="F415" s="23" t="s">
        <v>256</v>
      </c>
      <c r="G415" s="23" t="s">
        <v>257</v>
      </c>
      <c r="H415" s="22">
        <v>6662160</v>
      </c>
      <c r="I415" s="22">
        <v>6662160</v>
      </c>
      <c r="J415" s="22">
        <v>1665540</v>
      </c>
      <c r="K415" s="22"/>
      <c r="L415" s="22">
        <v>4996620</v>
      </c>
      <c r="M415" s="22"/>
      <c r="N415" s="22"/>
      <c r="O415" s="22"/>
      <c r="P415" s="22"/>
      <c r="Q415" s="22"/>
      <c r="R415" s="22"/>
      <c r="S415" s="22"/>
      <c r="T415" s="22"/>
      <c r="U415" s="22"/>
      <c r="V415" s="22"/>
      <c r="W415" s="22"/>
    </row>
    <row r="416" ht="31.4" customHeight="1" spans="1:23">
      <c r="A416" s="124" t="s">
        <v>78</v>
      </c>
      <c r="B416" s="115" t="s">
        <v>371</v>
      </c>
      <c r="C416" s="23" t="s">
        <v>140</v>
      </c>
      <c r="D416" s="23" t="s">
        <v>139</v>
      </c>
      <c r="E416" s="23" t="s">
        <v>140</v>
      </c>
      <c r="F416" s="23" t="s">
        <v>220</v>
      </c>
      <c r="G416" s="23" t="s">
        <v>140</v>
      </c>
      <c r="H416" s="22">
        <v>1185079.52</v>
      </c>
      <c r="I416" s="22">
        <v>1185079.52</v>
      </c>
      <c r="J416" s="22">
        <v>296269.88</v>
      </c>
      <c r="K416" s="22"/>
      <c r="L416" s="22">
        <v>888809.64</v>
      </c>
      <c r="M416" s="22"/>
      <c r="N416" s="22"/>
      <c r="O416" s="22"/>
      <c r="P416" s="22"/>
      <c r="Q416" s="22"/>
      <c r="R416" s="22"/>
      <c r="S416" s="22"/>
      <c r="T416" s="22"/>
      <c r="U416" s="22"/>
      <c r="V416" s="22"/>
      <c r="W416" s="22"/>
    </row>
    <row r="417" ht="31.4" customHeight="1" spans="1:23">
      <c r="A417" s="124" t="s">
        <v>78</v>
      </c>
      <c r="B417" s="115" t="s">
        <v>372</v>
      </c>
      <c r="C417" s="23" t="s">
        <v>222</v>
      </c>
      <c r="D417" s="23" t="s">
        <v>133</v>
      </c>
      <c r="E417" s="23" t="s">
        <v>134</v>
      </c>
      <c r="F417" s="23" t="s">
        <v>223</v>
      </c>
      <c r="G417" s="23" t="s">
        <v>224</v>
      </c>
      <c r="H417" s="22">
        <v>9141.6</v>
      </c>
      <c r="I417" s="22">
        <v>9141.6</v>
      </c>
      <c r="J417" s="22">
        <v>2285.4</v>
      </c>
      <c r="K417" s="22"/>
      <c r="L417" s="22">
        <v>6856.2</v>
      </c>
      <c r="M417" s="22"/>
      <c r="N417" s="22"/>
      <c r="O417" s="22"/>
      <c r="P417" s="22"/>
      <c r="Q417" s="22"/>
      <c r="R417" s="22"/>
      <c r="S417" s="22"/>
      <c r="T417" s="22"/>
      <c r="U417" s="22"/>
      <c r="V417" s="22"/>
      <c r="W417" s="22"/>
    </row>
    <row r="418" ht="31.4" customHeight="1" spans="1:23">
      <c r="A418" s="124" t="s">
        <v>78</v>
      </c>
      <c r="B418" s="115" t="s">
        <v>373</v>
      </c>
      <c r="C418" s="23" t="s">
        <v>201</v>
      </c>
      <c r="D418" s="23" t="s">
        <v>133</v>
      </c>
      <c r="E418" s="23" t="s">
        <v>134</v>
      </c>
      <c r="F418" s="23" t="s">
        <v>202</v>
      </c>
      <c r="G418" s="23" t="s">
        <v>203</v>
      </c>
      <c r="H418" s="22">
        <v>378002.47</v>
      </c>
      <c r="I418" s="22">
        <v>378002.47</v>
      </c>
      <c r="J418" s="22"/>
      <c r="K418" s="22"/>
      <c r="L418" s="22">
        <v>378002.47</v>
      </c>
      <c r="M418" s="22"/>
      <c r="N418" s="22"/>
      <c r="O418" s="22"/>
      <c r="P418" s="22"/>
      <c r="Q418" s="22"/>
      <c r="R418" s="22"/>
      <c r="S418" s="22"/>
      <c r="T418" s="22"/>
      <c r="U418" s="22"/>
      <c r="V418" s="22"/>
      <c r="W418" s="22"/>
    </row>
    <row r="419" ht="31.4" customHeight="1" spans="1:23">
      <c r="A419" s="124" t="s">
        <v>78</v>
      </c>
      <c r="B419" s="115" t="s">
        <v>374</v>
      </c>
      <c r="C419" s="23" t="s">
        <v>209</v>
      </c>
      <c r="D419" s="23" t="s">
        <v>133</v>
      </c>
      <c r="E419" s="23" t="s">
        <v>134</v>
      </c>
      <c r="F419" s="23" t="s">
        <v>210</v>
      </c>
      <c r="G419" s="23" t="s">
        <v>209</v>
      </c>
      <c r="H419" s="22">
        <v>256575.38</v>
      </c>
      <c r="I419" s="22">
        <v>256575.38</v>
      </c>
      <c r="J419" s="22">
        <v>64143.85</v>
      </c>
      <c r="K419" s="22"/>
      <c r="L419" s="22">
        <v>192431.53</v>
      </c>
      <c r="M419" s="22"/>
      <c r="N419" s="22"/>
      <c r="O419" s="22"/>
      <c r="P419" s="22"/>
      <c r="Q419" s="22"/>
      <c r="R419" s="22"/>
      <c r="S419" s="22"/>
      <c r="T419" s="22"/>
      <c r="U419" s="22"/>
      <c r="V419" s="22"/>
      <c r="W419" s="22"/>
    </row>
    <row r="420" ht="31.4" customHeight="1" spans="1:23">
      <c r="A420" s="123" t="s">
        <v>80</v>
      </c>
      <c r="B420" s="23"/>
      <c r="C420" s="23"/>
      <c r="D420" s="23"/>
      <c r="E420" s="23"/>
      <c r="F420" s="23"/>
      <c r="G420" s="23"/>
      <c r="H420" s="22">
        <v>7701116</v>
      </c>
      <c r="I420" s="22">
        <v>7701116</v>
      </c>
      <c r="J420" s="22">
        <v>1892286.17</v>
      </c>
      <c r="K420" s="22"/>
      <c r="L420" s="22">
        <v>5808829.83</v>
      </c>
      <c r="M420" s="22"/>
      <c r="N420" s="22"/>
      <c r="O420" s="22"/>
      <c r="P420" s="22"/>
      <c r="Q420" s="22"/>
      <c r="R420" s="22"/>
      <c r="S420" s="22"/>
      <c r="T420" s="22"/>
      <c r="U420" s="22"/>
      <c r="V420" s="22"/>
      <c r="W420" s="22"/>
    </row>
    <row r="421" ht="31.4" customHeight="1" spans="1:23">
      <c r="A421" s="124" t="s">
        <v>80</v>
      </c>
      <c r="B421" s="115" t="s">
        <v>375</v>
      </c>
      <c r="C421" s="23" t="s">
        <v>255</v>
      </c>
      <c r="D421" s="23" t="s">
        <v>133</v>
      </c>
      <c r="E421" s="23" t="s">
        <v>134</v>
      </c>
      <c r="F421" s="23" t="s">
        <v>213</v>
      </c>
      <c r="G421" s="23" t="s">
        <v>214</v>
      </c>
      <c r="H421" s="22">
        <v>2172228</v>
      </c>
      <c r="I421" s="22">
        <v>2172228</v>
      </c>
      <c r="J421" s="22">
        <v>543057</v>
      </c>
      <c r="K421" s="22"/>
      <c r="L421" s="22">
        <v>1629171</v>
      </c>
      <c r="M421" s="22"/>
      <c r="N421" s="22"/>
      <c r="O421" s="22"/>
      <c r="P421" s="22"/>
      <c r="Q421" s="22"/>
      <c r="R421" s="22"/>
      <c r="S421" s="22"/>
      <c r="T421" s="22"/>
      <c r="U421" s="22"/>
      <c r="V421" s="22"/>
      <c r="W421" s="22"/>
    </row>
    <row r="422" ht="31.4" customHeight="1" spans="1:23">
      <c r="A422" s="124" t="s">
        <v>80</v>
      </c>
      <c r="B422" s="115" t="s">
        <v>375</v>
      </c>
      <c r="C422" s="23" t="s">
        <v>255</v>
      </c>
      <c r="D422" s="23" t="s">
        <v>133</v>
      </c>
      <c r="E422" s="23" t="s">
        <v>134</v>
      </c>
      <c r="F422" s="23" t="s">
        <v>215</v>
      </c>
      <c r="G422" s="23" t="s">
        <v>216</v>
      </c>
      <c r="H422" s="22">
        <v>216</v>
      </c>
      <c r="I422" s="22">
        <v>216</v>
      </c>
      <c r="J422" s="22">
        <v>54</v>
      </c>
      <c r="K422" s="22"/>
      <c r="L422" s="22">
        <v>162</v>
      </c>
      <c r="M422" s="22"/>
      <c r="N422" s="22"/>
      <c r="O422" s="22"/>
      <c r="P422" s="22"/>
      <c r="Q422" s="22"/>
      <c r="R422" s="22"/>
      <c r="S422" s="22"/>
      <c r="T422" s="22"/>
      <c r="U422" s="22"/>
      <c r="V422" s="22"/>
      <c r="W422" s="22"/>
    </row>
    <row r="423" ht="31.4" customHeight="1" spans="1:23">
      <c r="A423" s="124" t="s">
        <v>80</v>
      </c>
      <c r="B423" s="115" t="s">
        <v>375</v>
      </c>
      <c r="C423" s="23" t="s">
        <v>255</v>
      </c>
      <c r="D423" s="23" t="s">
        <v>133</v>
      </c>
      <c r="E423" s="23" t="s">
        <v>134</v>
      </c>
      <c r="F423" s="23" t="s">
        <v>217</v>
      </c>
      <c r="G423" s="23" t="s">
        <v>218</v>
      </c>
      <c r="H423" s="22">
        <v>181019</v>
      </c>
      <c r="I423" s="22">
        <v>181019</v>
      </c>
      <c r="J423" s="22">
        <v>45254.75</v>
      </c>
      <c r="K423" s="22"/>
      <c r="L423" s="22">
        <v>135764.25</v>
      </c>
      <c r="M423" s="22"/>
      <c r="N423" s="22"/>
      <c r="O423" s="22"/>
      <c r="P423" s="22"/>
      <c r="Q423" s="22"/>
      <c r="R423" s="22"/>
      <c r="S423" s="22"/>
      <c r="T423" s="22"/>
      <c r="U423" s="22"/>
      <c r="V423" s="22"/>
      <c r="W423" s="22"/>
    </row>
    <row r="424" ht="31.4" customHeight="1" spans="1:23">
      <c r="A424" s="124" t="s">
        <v>80</v>
      </c>
      <c r="B424" s="115" t="s">
        <v>375</v>
      </c>
      <c r="C424" s="23" t="s">
        <v>255</v>
      </c>
      <c r="D424" s="23" t="s">
        <v>133</v>
      </c>
      <c r="E424" s="23" t="s">
        <v>134</v>
      </c>
      <c r="F424" s="23" t="s">
        <v>256</v>
      </c>
      <c r="G424" s="23" t="s">
        <v>257</v>
      </c>
      <c r="H424" s="22">
        <v>2687232</v>
      </c>
      <c r="I424" s="22">
        <v>2687232</v>
      </c>
      <c r="J424" s="22">
        <v>671808</v>
      </c>
      <c r="K424" s="22"/>
      <c r="L424" s="22">
        <v>2015424</v>
      </c>
      <c r="M424" s="22"/>
      <c r="N424" s="22"/>
      <c r="O424" s="22"/>
      <c r="P424" s="22"/>
      <c r="Q424" s="22"/>
      <c r="R424" s="22"/>
      <c r="S424" s="22"/>
      <c r="T424" s="22"/>
      <c r="U424" s="22"/>
      <c r="V424" s="22"/>
      <c r="W424" s="22"/>
    </row>
    <row r="425" ht="31.4" customHeight="1" spans="1:23">
      <c r="A425" s="124" t="s">
        <v>80</v>
      </c>
      <c r="B425" s="115" t="s">
        <v>376</v>
      </c>
      <c r="C425" s="23" t="s">
        <v>226</v>
      </c>
      <c r="D425" s="23" t="s">
        <v>108</v>
      </c>
      <c r="E425" s="23" t="s">
        <v>109</v>
      </c>
      <c r="F425" s="23" t="s">
        <v>227</v>
      </c>
      <c r="G425" s="23" t="s">
        <v>228</v>
      </c>
      <c r="H425" s="22">
        <v>7560</v>
      </c>
      <c r="I425" s="22">
        <v>7560</v>
      </c>
      <c r="J425" s="22">
        <v>1890</v>
      </c>
      <c r="K425" s="22"/>
      <c r="L425" s="22">
        <v>5670</v>
      </c>
      <c r="M425" s="22"/>
      <c r="N425" s="22"/>
      <c r="O425" s="22"/>
      <c r="P425" s="22"/>
      <c r="Q425" s="22"/>
      <c r="R425" s="22"/>
      <c r="S425" s="22"/>
      <c r="T425" s="22"/>
      <c r="U425" s="22"/>
      <c r="V425" s="22"/>
      <c r="W425" s="22"/>
    </row>
    <row r="426" ht="31.4" customHeight="1" spans="1:23">
      <c r="A426" s="124" t="s">
        <v>80</v>
      </c>
      <c r="B426" s="115" t="s">
        <v>376</v>
      </c>
      <c r="C426" s="23" t="s">
        <v>226</v>
      </c>
      <c r="D426" s="23" t="s">
        <v>133</v>
      </c>
      <c r="E426" s="23" t="s">
        <v>134</v>
      </c>
      <c r="F426" s="23" t="s">
        <v>229</v>
      </c>
      <c r="G426" s="23" t="s">
        <v>230</v>
      </c>
      <c r="H426" s="22">
        <v>55787.53</v>
      </c>
      <c r="I426" s="22">
        <v>55787.53</v>
      </c>
      <c r="J426" s="22"/>
      <c r="K426" s="22"/>
      <c r="L426" s="22">
        <v>55787.53</v>
      </c>
      <c r="M426" s="22"/>
      <c r="N426" s="22"/>
      <c r="O426" s="22"/>
      <c r="P426" s="22"/>
      <c r="Q426" s="22"/>
      <c r="R426" s="22"/>
      <c r="S426" s="22"/>
      <c r="T426" s="22"/>
      <c r="U426" s="22"/>
      <c r="V426" s="22"/>
      <c r="W426" s="22"/>
    </row>
    <row r="427" ht="31.4" customHeight="1" spans="1:23">
      <c r="A427" s="124" t="s">
        <v>80</v>
      </c>
      <c r="B427" s="115" t="s">
        <v>376</v>
      </c>
      <c r="C427" s="23" t="s">
        <v>226</v>
      </c>
      <c r="D427" s="23" t="s">
        <v>133</v>
      </c>
      <c r="E427" s="23" t="s">
        <v>134</v>
      </c>
      <c r="F427" s="23" t="s">
        <v>231</v>
      </c>
      <c r="G427" s="23" t="s">
        <v>232</v>
      </c>
      <c r="H427" s="22">
        <v>15000</v>
      </c>
      <c r="I427" s="22">
        <v>15000</v>
      </c>
      <c r="J427" s="22">
        <v>3750</v>
      </c>
      <c r="K427" s="22"/>
      <c r="L427" s="22">
        <v>11250</v>
      </c>
      <c r="M427" s="22"/>
      <c r="N427" s="22"/>
      <c r="O427" s="22"/>
      <c r="P427" s="22"/>
      <c r="Q427" s="22"/>
      <c r="R427" s="22"/>
      <c r="S427" s="22"/>
      <c r="T427" s="22"/>
      <c r="U427" s="22"/>
      <c r="V427" s="22"/>
      <c r="W427" s="22"/>
    </row>
    <row r="428" ht="31.4" customHeight="1" spans="1:23">
      <c r="A428" s="124" t="s">
        <v>80</v>
      </c>
      <c r="B428" s="115" t="s">
        <v>376</v>
      </c>
      <c r="C428" s="23" t="s">
        <v>226</v>
      </c>
      <c r="D428" s="23" t="s">
        <v>133</v>
      </c>
      <c r="E428" s="23" t="s">
        <v>134</v>
      </c>
      <c r="F428" s="23" t="s">
        <v>233</v>
      </c>
      <c r="G428" s="23" t="s">
        <v>234</v>
      </c>
      <c r="H428" s="22">
        <v>19000</v>
      </c>
      <c r="I428" s="22">
        <v>19000</v>
      </c>
      <c r="J428" s="22">
        <v>4750</v>
      </c>
      <c r="K428" s="22"/>
      <c r="L428" s="22">
        <v>14250</v>
      </c>
      <c r="M428" s="22"/>
      <c r="N428" s="22"/>
      <c r="O428" s="22"/>
      <c r="P428" s="22"/>
      <c r="Q428" s="22"/>
      <c r="R428" s="22"/>
      <c r="S428" s="22"/>
      <c r="T428" s="22"/>
      <c r="U428" s="22"/>
      <c r="V428" s="22"/>
      <c r="W428" s="22"/>
    </row>
    <row r="429" ht="31.4" customHeight="1" spans="1:23">
      <c r="A429" s="124" t="s">
        <v>80</v>
      </c>
      <c r="B429" s="115" t="s">
        <v>376</v>
      </c>
      <c r="C429" s="23" t="s">
        <v>226</v>
      </c>
      <c r="D429" s="23" t="s">
        <v>133</v>
      </c>
      <c r="E429" s="23" t="s">
        <v>134</v>
      </c>
      <c r="F429" s="23" t="s">
        <v>235</v>
      </c>
      <c r="G429" s="23" t="s">
        <v>236</v>
      </c>
      <c r="H429" s="22">
        <v>27000</v>
      </c>
      <c r="I429" s="22">
        <v>27000</v>
      </c>
      <c r="J429" s="22">
        <v>6750</v>
      </c>
      <c r="K429" s="22"/>
      <c r="L429" s="22">
        <v>20250</v>
      </c>
      <c r="M429" s="22"/>
      <c r="N429" s="22"/>
      <c r="O429" s="22"/>
      <c r="P429" s="22"/>
      <c r="Q429" s="22"/>
      <c r="R429" s="22"/>
      <c r="S429" s="22"/>
      <c r="T429" s="22"/>
      <c r="U429" s="22"/>
      <c r="V429" s="22"/>
      <c r="W429" s="22"/>
    </row>
    <row r="430" ht="31.4" customHeight="1" spans="1:23">
      <c r="A430" s="124" t="s">
        <v>80</v>
      </c>
      <c r="B430" s="115" t="s">
        <v>376</v>
      </c>
      <c r="C430" s="23" t="s">
        <v>226</v>
      </c>
      <c r="D430" s="23" t="s">
        <v>133</v>
      </c>
      <c r="E430" s="23" t="s">
        <v>134</v>
      </c>
      <c r="F430" s="23" t="s">
        <v>237</v>
      </c>
      <c r="G430" s="23" t="s">
        <v>238</v>
      </c>
      <c r="H430" s="22">
        <v>11030</v>
      </c>
      <c r="I430" s="22">
        <v>11030</v>
      </c>
      <c r="J430" s="22">
        <v>2757.5</v>
      </c>
      <c r="K430" s="22"/>
      <c r="L430" s="22">
        <v>8272.5</v>
      </c>
      <c r="M430" s="22"/>
      <c r="N430" s="22"/>
      <c r="O430" s="22"/>
      <c r="P430" s="22"/>
      <c r="Q430" s="22"/>
      <c r="R430" s="22"/>
      <c r="S430" s="22"/>
      <c r="T430" s="22"/>
      <c r="U430" s="22"/>
      <c r="V430" s="22"/>
      <c r="W430" s="22"/>
    </row>
    <row r="431" ht="31.4" customHeight="1" spans="1:23">
      <c r="A431" s="124" t="s">
        <v>80</v>
      </c>
      <c r="B431" s="115" t="s">
        <v>376</v>
      </c>
      <c r="C431" s="23" t="s">
        <v>226</v>
      </c>
      <c r="D431" s="23" t="s">
        <v>133</v>
      </c>
      <c r="E431" s="23" t="s">
        <v>134</v>
      </c>
      <c r="F431" s="23" t="s">
        <v>239</v>
      </c>
      <c r="G431" s="23" t="s">
        <v>240</v>
      </c>
      <c r="H431" s="22">
        <v>19500</v>
      </c>
      <c r="I431" s="22">
        <v>19500</v>
      </c>
      <c r="J431" s="22">
        <v>4875</v>
      </c>
      <c r="K431" s="22"/>
      <c r="L431" s="22">
        <v>14625</v>
      </c>
      <c r="M431" s="22"/>
      <c r="N431" s="22"/>
      <c r="O431" s="22"/>
      <c r="P431" s="22"/>
      <c r="Q431" s="22"/>
      <c r="R431" s="22"/>
      <c r="S431" s="22"/>
      <c r="T431" s="22"/>
      <c r="U431" s="22"/>
      <c r="V431" s="22"/>
      <c r="W431" s="22"/>
    </row>
    <row r="432" ht="31.4" customHeight="1" spans="1:23">
      <c r="A432" s="124" t="s">
        <v>80</v>
      </c>
      <c r="B432" s="115" t="s">
        <v>376</v>
      </c>
      <c r="C432" s="23" t="s">
        <v>226</v>
      </c>
      <c r="D432" s="23" t="s">
        <v>133</v>
      </c>
      <c r="E432" s="23" t="s">
        <v>134</v>
      </c>
      <c r="F432" s="23" t="s">
        <v>241</v>
      </c>
      <c r="G432" s="23" t="s">
        <v>242</v>
      </c>
      <c r="H432" s="22">
        <v>7600</v>
      </c>
      <c r="I432" s="22">
        <v>7600</v>
      </c>
      <c r="J432" s="22">
        <v>1900</v>
      </c>
      <c r="K432" s="22"/>
      <c r="L432" s="22">
        <v>5700</v>
      </c>
      <c r="M432" s="22"/>
      <c r="N432" s="22"/>
      <c r="O432" s="22"/>
      <c r="P432" s="22"/>
      <c r="Q432" s="22"/>
      <c r="R432" s="22"/>
      <c r="S432" s="22"/>
      <c r="T432" s="22"/>
      <c r="U432" s="22"/>
      <c r="V432" s="22"/>
      <c r="W432" s="22"/>
    </row>
    <row r="433" ht="31.4" customHeight="1" spans="1:23">
      <c r="A433" s="124" t="s">
        <v>80</v>
      </c>
      <c r="B433" s="115" t="s">
        <v>376</v>
      </c>
      <c r="C433" s="23" t="s">
        <v>226</v>
      </c>
      <c r="D433" s="23" t="s">
        <v>133</v>
      </c>
      <c r="E433" s="23" t="s">
        <v>134</v>
      </c>
      <c r="F433" s="23" t="s">
        <v>243</v>
      </c>
      <c r="G433" s="23" t="s">
        <v>244</v>
      </c>
      <c r="H433" s="22">
        <v>11000</v>
      </c>
      <c r="I433" s="22">
        <v>11000</v>
      </c>
      <c r="J433" s="22">
        <v>2750</v>
      </c>
      <c r="K433" s="22"/>
      <c r="L433" s="22">
        <v>8250</v>
      </c>
      <c r="M433" s="22"/>
      <c r="N433" s="22"/>
      <c r="O433" s="22"/>
      <c r="P433" s="22"/>
      <c r="Q433" s="22"/>
      <c r="R433" s="22"/>
      <c r="S433" s="22"/>
      <c r="T433" s="22"/>
      <c r="U433" s="22"/>
      <c r="V433" s="22"/>
      <c r="W433" s="22"/>
    </row>
    <row r="434" ht="31.4" customHeight="1" spans="1:23">
      <c r="A434" s="124" t="s">
        <v>80</v>
      </c>
      <c r="B434" s="115" t="s">
        <v>376</v>
      </c>
      <c r="C434" s="23" t="s">
        <v>226</v>
      </c>
      <c r="D434" s="23" t="s">
        <v>133</v>
      </c>
      <c r="E434" s="23" t="s">
        <v>134</v>
      </c>
      <c r="F434" s="23" t="s">
        <v>227</v>
      </c>
      <c r="G434" s="23" t="s">
        <v>228</v>
      </c>
      <c r="H434" s="22">
        <v>148013.9</v>
      </c>
      <c r="I434" s="22">
        <v>148013.9</v>
      </c>
      <c r="J434" s="22">
        <v>37003.48</v>
      </c>
      <c r="K434" s="22"/>
      <c r="L434" s="22">
        <v>111010.42</v>
      </c>
      <c r="M434" s="22"/>
      <c r="N434" s="22"/>
      <c r="O434" s="22"/>
      <c r="P434" s="22"/>
      <c r="Q434" s="22"/>
      <c r="R434" s="22"/>
      <c r="S434" s="22"/>
      <c r="T434" s="22"/>
      <c r="U434" s="22"/>
      <c r="V434" s="22"/>
      <c r="W434" s="22"/>
    </row>
    <row r="435" ht="31.4" customHeight="1" spans="1:23">
      <c r="A435" s="124" t="s">
        <v>80</v>
      </c>
      <c r="B435" s="115" t="s">
        <v>377</v>
      </c>
      <c r="C435" s="23" t="s">
        <v>191</v>
      </c>
      <c r="D435" s="23" t="s">
        <v>110</v>
      </c>
      <c r="E435" s="23" t="s">
        <v>111</v>
      </c>
      <c r="F435" s="23" t="s">
        <v>192</v>
      </c>
      <c r="G435" s="23" t="s">
        <v>193</v>
      </c>
      <c r="H435" s="22">
        <v>750032.47</v>
      </c>
      <c r="I435" s="22">
        <v>750032.47</v>
      </c>
      <c r="J435" s="22">
        <v>187508.12</v>
      </c>
      <c r="K435" s="22"/>
      <c r="L435" s="22">
        <v>562524.35</v>
      </c>
      <c r="M435" s="22"/>
      <c r="N435" s="22"/>
      <c r="O435" s="22"/>
      <c r="P435" s="22"/>
      <c r="Q435" s="22"/>
      <c r="R435" s="22"/>
      <c r="S435" s="22"/>
      <c r="T435" s="22"/>
      <c r="U435" s="22"/>
      <c r="V435" s="22"/>
      <c r="W435" s="22"/>
    </row>
    <row r="436" ht="31.4" customHeight="1" spans="1:23">
      <c r="A436" s="124" t="s">
        <v>80</v>
      </c>
      <c r="B436" s="115" t="s">
        <v>377</v>
      </c>
      <c r="C436" s="23" t="s">
        <v>191</v>
      </c>
      <c r="D436" s="23" t="s">
        <v>114</v>
      </c>
      <c r="E436" s="23" t="s">
        <v>113</v>
      </c>
      <c r="F436" s="23" t="s">
        <v>194</v>
      </c>
      <c r="G436" s="23" t="s">
        <v>195</v>
      </c>
      <c r="H436" s="22">
        <v>37230.04</v>
      </c>
      <c r="I436" s="22">
        <v>37230.04</v>
      </c>
      <c r="J436" s="22">
        <v>9307.51</v>
      </c>
      <c r="K436" s="22"/>
      <c r="L436" s="22">
        <v>27922.53</v>
      </c>
      <c r="M436" s="22"/>
      <c r="N436" s="22"/>
      <c r="O436" s="22"/>
      <c r="P436" s="22"/>
      <c r="Q436" s="22"/>
      <c r="R436" s="22"/>
      <c r="S436" s="22"/>
      <c r="T436" s="22"/>
      <c r="U436" s="22"/>
      <c r="V436" s="22"/>
      <c r="W436" s="22"/>
    </row>
    <row r="437" ht="31.4" customHeight="1" spans="1:23">
      <c r="A437" s="124" t="s">
        <v>80</v>
      </c>
      <c r="B437" s="115" t="s">
        <v>377</v>
      </c>
      <c r="C437" s="23" t="s">
        <v>191</v>
      </c>
      <c r="D437" s="23" t="s">
        <v>119</v>
      </c>
      <c r="E437" s="23" t="s">
        <v>120</v>
      </c>
      <c r="F437" s="23" t="s">
        <v>196</v>
      </c>
      <c r="G437" s="23" t="s">
        <v>197</v>
      </c>
      <c r="H437" s="22">
        <v>468770.3</v>
      </c>
      <c r="I437" s="22">
        <v>468770.3</v>
      </c>
      <c r="J437" s="22">
        <v>117192.58</v>
      </c>
      <c r="K437" s="22"/>
      <c r="L437" s="22">
        <v>351577.72</v>
      </c>
      <c r="M437" s="22"/>
      <c r="N437" s="22"/>
      <c r="O437" s="22"/>
      <c r="P437" s="22"/>
      <c r="Q437" s="22"/>
      <c r="R437" s="22"/>
      <c r="S437" s="22"/>
      <c r="T437" s="22"/>
      <c r="U437" s="22"/>
      <c r="V437" s="22"/>
      <c r="W437" s="22"/>
    </row>
    <row r="438" ht="31.4" customHeight="1" spans="1:23">
      <c r="A438" s="124" t="s">
        <v>80</v>
      </c>
      <c r="B438" s="115" t="s">
        <v>377</v>
      </c>
      <c r="C438" s="23" t="s">
        <v>191</v>
      </c>
      <c r="D438" s="23" t="s">
        <v>121</v>
      </c>
      <c r="E438" s="23" t="s">
        <v>122</v>
      </c>
      <c r="F438" s="23" t="s">
        <v>198</v>
      </c>
      <c r="G438" s="23" t="s">
        <v>199</v>
      </c>
      <c r="H438" s="22">
        <v>318227.21</v>
      </c>
      <c r="I438" s="22">
        <v>318227.21</v>
      </c>
      <c r="J438" s="22">
        <v>79556.8</v>
      </c>
      <c r="K438" s="22"/>
      <c r="L438" s="22">
        <v>238670.41</v>
      </c>
      <c r="M438" s="22"/>
      <c r="N438" s="22"/>
      <c r="O438" s="22"/>
      <c r="P438" s="22"/>
      <c r="Q438" s="22"/>
      <c r="R438" s="22"/>
      <c r="S438" s="22"/>
      <c r="T438" s="22"/>
      <c r="U438" s="22"/>
      <c r="V438" s="22"/>
      <c r="W438" s="22"/>
    </row>
    <row r="439" ht="31.4" customHeight="1" spans="1:23">
      <c r="A439" s="124" t="s">
        <v>80</v>
      </c>
      <c r="B439" s="115" t="s">
        <v>377</v>
      </c>
      <c r="C439" s="23" t="s">
        <v>191</v>
      </c>
      <c r="D439" s="23" t="s">
        <v>123</v>
      </c>
      <c r="E439" s="23" t="s">
        <v>124</v>
      </c>
      <c r="F439" s="23" t="s">
        <v>194</v>
      </c>
      <c r="G439" s="23" t="s">
        <v>195</v>
      </c>
      <c r="H439" s="22">
        <v>18837</v>
      </c>
      <c r="I439" s="22">
        <v>18837</v>
      </c>
      <c r="J439" s="22">
        <v>18837</v>
      </c>
      <c r="K439" s="22"/>
      <c r="L439" s="22"/>
      <c r="M439" s="22"/>
      <c r="N439" s="22"/>
      <c r="O439" s="22"/>
      <c r="P439" s="22"/>
      <c r="Q439" s="22"/>
      <c r="R439" s="22"/>
      <c r="S439" s="22"/>
      <c r="T439" s="22"/>
      <c r="U439" s="22"/>
      <c r="V439" s="22"/>
      <c r="W439" s="22"/>
    </row>
    <row r="440" ht="31.4" customHeight="1" spans="1:23">
      <c r="A440" s="124" t="s">
        <v>80</v>
      </c>
      <c r="B440" s="115" t="s">
        <v>378</v>
      </c>
      <c r="C440" s="23" t="s">
        <v>140</v>
      </c>
      <c r="D440" s="23" t="s">
        <v>139</v>
      </c>
      <c r="E440" s="23" t="s">
        <v>140</v>
      </c>
      <c r="F440" s="23" t="s">
        <v>220</v>
      </c>
      <c r="G440" s="23" t="s">
        <v>140</v>
      </c>
      <c r="H440" s="22">
        <v>512323.81</v>
      </c>
      <c r="I440" s="22">
        <v>512323.81</v>
      </c>
      <c r="J440" s="22">
        <v>128080.95</v>
      </c>
      <c r="K440" s="22"/>
      <c r="L440" s="22">
        <v>384242.86</v>
      </c>
      <c r="M440" s="22"/>
      <c r="N440" s="22"/>
      <c r="O440" s="22"/>
      <c r="P440" s="22"/>
      <c r="Q440" s="22"/>
      <c r="R440" s="22"/>
      <c r="S440" s="22"/>
      <c r="T440" s="22"/>
      <c r="U440" s="22"/>
      <c r="V440" s="22"/>
      <c r="W440" s="22"/>
    </row>
    <row r="441" ht="31.4" customHeight="1" spans="1:23">
      <c r="A441" s="124" t="s">
        <v>80</v>
      </c>
      <c r="B441" s="115" t="s">
        <v>379</v>
      </c>
      <c r="C441" s="23" t="s">
        <v>201</v>
      </c>
      <c r="D441" s="23" t="s">
        <v>133</v>
      </c>
      <c r="E441" s="23" t="s">
        <v>134</v>
      </c>
      <c r="F441" s="23" t="s">
        <v>202</v>
      </c>
      <c r="G441" s="23" t="s">
        <v>203</v>
      </c>
      <c r="H441" s="22">
        <v>132694.84</v>
      </c>
      <c r="I441" s="22">
        <v>132694.84</v>
      </c>
      <c r="J441" s="22"/>
      <c r="K441" s="22"/>
      <c r="L441" s="22">
        <v>132694.84</v>
      </c>
      <c r="M441" s="22"/>
      <c r="N441" s="22"/>
      <c r="O441" s="22"/>
      <c r="P441" s="22"/>
      <c r="Q441" s="22"/>
      <c r="R441" s="22"/>
      <c r="S441" s="22"/>
      <c r="T441" s="22"/>
      <c r="U441" s="22"/>
      <c r="V441" s="22"/>
      <c r="W441" s="22"/>
    </row>
    <row r="442" ht="31.4" customHeight="1" spans="1:23">
      <c r="A442" s="124" t="s">
        <v>80</v>
      </c>
      <c r="B442" s="115" t="s">
        <v>380</v>
      </c>
      <c r="C442" s="23" t="s">
        <v>209</v>
      </c>
      <c r="D442" s="23" t="s">
        <v>133</v>
      </c>
      <c r="E442" s="23" t="s">
        <v>134</v>
      </c>
      <c r="F442" s="23" t="s">
        <v>210</v>
      </c>
      <c r="G442" s="23" t="s">
        <v>209</v>
      </c>
      <c r="H442" s="22">
        <v>100813.9</v>
      </c>
      <c r="I442" s="22">
        <v>100813.9</v>
      </c>
      <c r="J442" s="22">
        <v>25203.48</v>
      </c>
      <c r="K442" s="22"/>
      <c r="L442" s="22">
        <v>75610.42</v>
      </c>
      <c r="M442" s="22"/>
      <c r="N442" s="22"/>
      <c r="O442" s="22"/>
      <c r="P442" s="22"/>
      <c r="Q442" s="22"/>
      <c r="R442" s="22"/>
      <c r="S442" s="22"/>
      <c r="T442" s="22"/>
      <c r="U442" s="22"/>
      <c r="V442" s="22"/>
      <c r="W442" s="22"/>
    </row>
    <row r="443" ht="18.75" customHeight="1" spans="1:23">
      <c r="A443" s="31" t="s">
        <v>141</v>
      </c>
      <c r="B443" s="32"/>
      <c r="C443" s="32"/>
      <c r="D443" s="32"/>
      <c r="E443" s="32"/>
      <c r="F443" s="32"/>
      <c r="G443" s="33"/>
      <c r="H443" s="22">
        <v>478956292.22</v>
      </c>
      <c r="I443" s="22">
        <v>478956292.22</v>
      </c>
      <c r="J443" s="22">
        <v>115539366.55</v>
      </c>
      <c r="K443" s="22"/>
      <c r="L443" s="22">
        <v>363416925.67</v>
      </c>
      <c r="M443" s="22"/>
      <c r="N443" s="22"/>
      <c r="O443" s="22"/>
      <c r="P443" s="22"/>
      <c r="Q443" s="22"/>
      <c r="R443" s="22"/>
      <c r="S443" s="22"/>
      <c r="T443" s="22"/>
      <c r="U443" s="22"/>
      <c r="V443" s="22"/>
      <c r="W443" s="22"/>
    </row>
  </sheetData>
  <mergeCells count="30">
    <mergeCell ref="A2:W2"/>
    <mergeCell ref="A3:G3"/>
    <mergeCell ref="H4:W4"/>
    <mergeCell ref="I5:M5"/>
    <mergeCell ref="N5:P5"/>
    <mergeCell ref="R5:W5"/>
    <mergeCell ref="A443:G4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7"/>
  <sheetViews>
    <sheetView showZeros="0" topLeftCell="D95" workbookViewId="0">
      <selection activeCell="N10" sqref="N10"/>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1"/>
      <c r="W1" s="56" t="s">
        <v>381</v>
      </c>
    </row>
    <row r="2" ht="27.75" customHeight="1" spans="1:23">
      <c r="A2" s="27" t="s">
        <v>382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"单位名称："&amp;"云南省交通运输综合行政执法局"</f>
        <v>单位名称：云南省交通运输综合行政执法局</v>
      </c>
      <c r="B3" s="112" t="str">
        <f t="shared" si="0"/>
        <v>单位名称：云南省交通运输综合行政执法局</v>
      </c>
      <c r="C3" s="112"/>
      <c r="D3" s="112"/>
      <c r="E3" s="112"/>
      <c r="F3" s="112"/>
      <c r="G3" s="112"/>
      <c r="H3" s="112"/>
      <c r="I3" s="112"/>
      <c r="J3" s="6"/>
      <c r="K3" s="6"/>
      <c r="L3" s="6"/>
      <c r="M3" s="6"/>
      <c r="N3" s="6"/>
      <c r="O3" s="6"/>
      <c r="P3" s="6"/>
      <c r="Q3" s="6"/>
      <c r="U3" s="111"/>
      <c r="W3" s="105" t="s">
        <v>166</v>
      </c>
    </row>
    <row r="4" ht="21.75" customHeight="1" spans="1:23">
      <c r="A4" s="8" t="s">
        <v>383</v>
      </c>
      <c r="B4" s="8" t="s">
        <v>176</v>
      </c>
      <c r="C4" s="8" t="s">
        <v>177</v>
      </c>
      <c r="D4" s="8" t="s">
        <v>384</v>
      </c>
      <c r="E4" s="9" t="s">
        <v>178</v>
      </c>
      <c r="F4" s="9" t="s">
        <v>179</v>
      </c>
      <c r="G4" s="9" t="s">
        <v>180</v>
      </c>
      <c r="H4" s="9" t="s">
        <v>181</v>
      </c>
      <c r="I4" s="63" t="s">
        <v>30</v>
      </c>
      <c r="J4" s="63" t="s">
        <v>385</v>
      </c>
      <c r="K4" s="63"/>
      <c r="L4" s="63"/>
      <c r="M4" s="63"/>
      <c r="N4" s="113" t="s">
        <v>183</v>
      </c>
      <c r="O4" s="113"/>
      <c r="P4" s="113"/>
      <c r="Q4" s="9" t="s">
        <v>36</v>
      </c>
      <c r="R4" s="10" t="s">
        <v>86</v>
      </c>
      <c r="S4" s="11"/>
      <c r="T4" s="11"/>
      <c r="U4" s="11"/>
      <c r="V4" s="11"/>
      <c r="W4" s="12"/>
    </row>
    <row r="5" ht="21.75" customHeight="1" spans="1:23">
      <c r="A5" s="13"/>
      <c r="B5" s="13"/>
      <c r="C5" s="13"/>
      <c r="D5" s="13"/>
      <c r="E5" s="14"/>
      <c r="F5" s="14"/>
      <c r="G5" s="14"/>
      <c r="H5" s="14"/>
      <c r="I5" s="63"/>
      <c r="J5" s="48" t="s">
        <v>33</v>
      </c>
      <c r="K5" s="48"/>
      <c r="L5" s="48" t="s">
        <v>34</v>
      </c>
      <c r="M5" s="48" t="s">
        <v>35</v>
      </c>
      <c r="N5" s="114" t="s">
        <v>33</v>
      </c>
      <c r="O5" s="114" t="s">
        <v>34</v>
      </c>
      <c r="P5" s="114" t="s">
        <v>35</v>
      </c>
      <c r="Q5" s="14"/>
      <c r="R5" s="9" t="s">
        <v>32</v>
      </c>
      <c r="S5" s="9" t="s">
        <v>43</v>
      </c>
      <c r="T5" s="9" t="s">
        <v>189</v>
      </c>
      <c r="U5" s="9" t="s">
        <v>39</v>
      </c>
      <c r="V5" s="9" t="s">
        <v>40</v>
      </c>
      <c r="W5" s="9" t="s">
        <v>41</v>
      </c>
    </row>
    <row r="6" ht="40.5" customHeight="1" spans="1:23">
      <c r="A6" s="16"/>
      <c r="B6" s="16"/>
      <c r="C6" s="16"/>
      <c r="D6" s="16"/>
      <c r="E6" s="17"/>
      <c r="F6" s="17"/>
      <c r="G6" s="17"/>
      <c r="H6" s="17"/>
      <c r="I6" s="63"/>
      <c r="J6" s="48" t="s">
        <v>32</v>
      </c>
      <c r="K6" s="48" t="s">
        <v>386</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5"/>
      <c r="C8" s="23" t="s">
        <v>387</v>
      </c>
      <c r="D8" s="23"/>
      <c r="E8" s="23"/>
      <c r="F8" s="23"/>
      <c r="G8" s="23"/>
      <c r="H8" s="23"/>
      <c r="I8" s="116">
        <v>1000000</v>
      </c>
      <c r="J8" s="116">
        <v>1000000</v>
      </c>
      <c r="K8" s="116">
        <v>1000000</v>
      </c>
      <c r="L8" s="116"/>
      <c r="M8" s="116"/>
      <c r="N8" s="116"/>
      <c r="O8" s="116"/>
      <c r="P8" s="116"/>
      <c r="Q8" s="116"/>
      <c r="R8" s="116"/>
      <c r="S8" s="116"/>
      <c r="T8" s="116"/>
      <c r="U8" s="89"/>
      <c r="V8" s="116"/>
      <c r="W8" s="116"/>
    </row>
    <row r="9" ht="32.9" customHeight="1" spans="1:23">
      <c r="A9" s="23" t="s">
        <v>388</v>
      </c>
      <c r="B9" s="115" t="s">
        <v>389</v>
      </c>
      <c r="C9" s="23" t="s">
        <v>387</v>
      </c>
      <c r="D9" s="23" t="s">
        <v>45</v>
      </c>
      <c r="E9" s="23" t="s">
        <v>131</v>
      </c>
      <c r="F9" s="23" t="s">
        <v>132</v>
      </c>
      <c r="G9" s="23" t="s">
        <v>241</v>
      </c>
      <c r="H9" s="23" t="s">
        <v>242</v>
      </c>
      <c r="I9" s="116">
        <v>1000000</v>
      </c>
      <c r="J9" s="116">
        <v>1000000</v>
      </c>
      <c r="K9" s="116">
        <v>1000000</v>
      </c>
      <c r="L9" s="116"/>
      <c r="M9" s="116"/>
      <c r="N9" s="116"/>
      <c r="O9" s="116"/>
      <c r="P9" s="116"/>
      <c r="Q9" s="116"/>
      <c r="R9" s="116"/>
      <c r="S9" s="116"/>
      <c r="T9" s="116"/>
      <c r="U9" s="89"/>
      <c r="V9" s="116"/>
      <c r="W9" s="116"/>
    </row>
    <row r="10" ht="32.9" customHeight="1" spans="1:23">
      <c r="A10" s="23"/>
      <c r="B10" s="23"/>
      <c r="C10" s="23" t="s">
        <v>390</v>
      </c>
      <c r="D10" s="23"/>
      <c r="E10" s="23"/>
      <c r="F10" s="23"/>
      <c r="G10" s="23"/>
      <c r="H10" s="23"/>
      <c r="I10" s="116">
        <v>9325048.86</v>
      </c>
      <c r="J10" s="116">
        <v>7162400</v>
      </c>
      <c r="K10" s="116">
        <v>7162400</v>
      </c>
      <c r="L10" s="116"/>
      <c r="M10" s="116"/>
      <c r="N10" s="116">
        <v>2162648.86</v>
      </c>
      <c r="O10" s="116"/>
      <c r="P10" s="116"/>
      <c r="Q10" s="116"/>
      <c r="R10" s="116"/>
      <c r="S10" s="116"/>
      <c r="T10" s="116"/>
      <c r="U10" s="89"/>
      <c r="V10" s="116"/>
      <c r="W10" s="116"/>
    </row>
    <row r="11" ht="32.9" customHeight="1" spans="1:23">
      <c r="A11" s="23" t="s">
        <v>391</v>
      </c>
      <c r="B11" s="115" t="s">
        <v>392</v>
      </c>
      <c r="C11" s="23" t="s">
        <v>390</v>
      </c>
      <c r="D11" s="23" t="s">
        <v>45</v>
      </c>
      <c r="E11" s="23" t="s">
        <v>131</v>
      </c>
      <c r="F11" s="23" t="s">
        <v>132</v>
      </c>
      <c r="G11" s="23" t="s">
        <v>239</v>
      </c>
      <c r="H11" s="23" t="s">
        <v>240</v>
      </c>
      <c r="I11" s="116">
        <v>848165.86</v>
      </c>
      <c r="J11" s="116">
        <v>646400</v>
      </c>
      <c r="K11" s="116">
        <v>646400</v>
      </c>
      <c r="L11" s="116"/>
      <c r="M11" s="116"/>
      <c r="N11" s="116">
        <v>201765.86</v>
      </c>
      <c r="O11" s="116"/>
      <c r="P11" s="116"/>
      <c r="Q11" s="116"/>
      <c r="R11" s="116"/>
      <c r="S11" s="116"/>
      <c r="T11" s="116"/>
      <c r="U11" s="89"/>
      <c r="V11" s="116"/>
      <c r="W11" s="116"/>
    </row>
    <row r="12" ht="32.9" customHeight="1" spans="1:23">
      <c r="A12" s="23" t="s">
        <v>391</v>
      </c>
      <c r="B12" s="115" t="s">
        <v>392</v>
      </c>
      <c r="C12" s="23" t="s">
        <v>390</v>
      </c>
      <c r="D12" s="23" t="s">
        <v>45</v>
      </c>
      <c r="E12" s="23" t="s">
        <v>131</v>
      </c>
      <c r="F12" s="23" t="s">
        <v>132</v>
      </c>
      <c r="G12" s="23" t="s">
        <v>241</v>
      </c>
      <c r="H12" s="23" t="s">
        <v>242</v>
      </c>
      <c r="I12" s="116">
        <v>3016123</v>
      </c>
      <c r="J12" s="116">
        <v>2798400</v>
      </c>
      <c r="K12" s="116">
        <v>2798400</v>
      </c>
      <c r="L12" s="116"/>
      <c r="M12" s="116"/>
      <c r="N12" s="116">
        <v>217723</v>
      </c>
      <c r="O12" s="116"/>
      <c r="P12" s="116"/>
      <c r="Q12" s="116"/>
      <c r="R12" s="116"/>
      <c r="S12" s="116"/>
      <c r="T12" s="116"/>
      <c r="U12" s="89"/>
      <c r="V12" s="116"/>
      <c r="W12" s="116"/>
    </row>
    <row r="13" ht="32.9" customHeight="1" spans="1:23">
      <c r="A13" s="23" t="s">
        <v>391</v>
      </c>
      <c r="B13" s="115" t="s">
        <v>392</v>
      </c>
      <c r="C13" s="23" t="s">
        <v>390</v>
      </c>
      <c r="D13" s="23" t="s">
        <v>45</v>
      </c>
      <c r="E13" s="23" t="s">
        <v>131</v>
      </c>
      <c r="F13" s="23" t="s">
        <v>132</v>
      </c>
      <c r="G13" s="23" t="s">
        <v>306</v>
      </c>
      <c r="H13" s="23" t="s">
        <v>307</v>
      </c>
      <c r="I13" s="116">
        <v>1702360</v>
      </c>
      <c r="J13" s="116"/>
      <c r="K13" s="116"/>
      <c r="L13" s="116"/>
      <c r="M13" s="116"/>
      <c r="N13" s="116">
        <v>1702360</v>
      </c>
      <c r="O13" s="116"/>
      <c r="P13" s="116"/>
      <c r="Q13" s="116"/>
      <c r="R13" s="116"/>
      <c r="S13" s="116"/>
      <c r="T13" s="116"/>
      <c r="U13" s="89"/>
      <c r="V13" s="116"/>
      <c r="W13" s="116"/>
    </row>
    <row r="14" ht="32.9" customHeight="1" spans="1:23">
      <c r="A14" s="23" t="s">
        <v>391</v>
      </c>
      <c r="B14" s="115" t="s">
        <v>392</v>
      </c>
      <c r="C14" s="23" t="s">
        <v>390</v>
      </c>
      <c r="D14" s="23" t="s">
        <v>45</v>
      </c>
      <c r="E14" s="23" t="s">
        <v>131</v>
      </c>
      <c r="F14" s="23" t="s">
        <v>132</v>
      </c>
      <c r="G14" s="23" t="s">
        <v>393</v>
      </c>
      <c r="H14" s="23" t="s">
        <v>394</v>
      </c>
      <c r="I14" s="116">
        <v>2713600</v>
      </c>
      <c r="J14" s="116">
        <v>2713600</v>
      </c>
      <c r="K14" s="116">
        <v>2713600</v>
      </c>
      <c r="L14" s="116"/>
      <c r="M14" s="116"/>
      <c r="N14" s="116"/>
      <c r="O14" s="116"/>
      <c r="P14" s="116"/>
      <c r="Q14" s="116"/>
      <c r="R14" s="116"/>
      <c r="S14" s="116"/>
      <c r="T14" s="116"/>
      <c r="U14" s="89"/>
      <c r="V14" s="116"/>
      <c r="W14" s="116"/>
    </row>
    <row r="15" ht="32.9" customHeight="1" spans="1:23">
      <c r="A15" s="23" t="s">
        <v>391</v>
      </c>
      <c r="B15" s="115" t="s">
        <v>392</v>
      </c>
      <c r="C15" s="23" t="s">
        <v>390</v>
      </c>
      <c r="D15" s="23" t="s">
        <v>45</v>
      </c>
      <c r="E15" s="23" t="s">
        <v>131</v>
      </c>
      <c r="F15" s="23" t="s">
        <v>132</v>
      </c>
      <c r="G15" s="23" t="s">
        <v>227</v>
      </c>
      <c r="H15" s="23" t="s">
        <v>228</v>
      </c>
      <c r="I15" s="116">
        <v>544800</v>
      </c>
      <c r="J15" s="116">
        <v>504000</v>
      </c>
      <c r="K15" s="116">
        <v>504000</v>
      </c>
      <c r="L15" s="116"/>
      <c r="M15" s="116"/>
      <c r="N15" s="116">
        <v>40800</v>
      </c>
      <c r="O15" s="116"/>
      <c r="P15" s="116"/>
      <c r="Q15" s="116"/>
      <c r="R15" s="116"/>
      <c r="S15" s="116"/>
      <c r="T15" s="116"/>
      <c r="U15" s="89"/>
      <c r="V15" s="116"/>
      <c r="W15" s="116"/>
    </row>
    <row r="16" ht="32.9" customHeight="1" spans="1:23">
      <c r="A16" s="23" t="s">
        <v>391</v>
      </c>
      <c r="B16" s="115" t="s">
        <v>392</v>
      </c>
      <c r="C16" s="23" t="s">
        <v>390</v>
      </c>
      <c r="D16" s="23" t="s">
        <v>45</v>
      </c>
      <c r="E16" s="23" t="s">
        <v>131</v>
      </c>
      <c r="F16" s="23" t="s">
        <v>132</v>
      </c>
      <c r="G16" s="23" t="s">
        <v>252</v>
      </c>
      <c r="H16" s="23" t="s">
        <v>253</v>
      </c>
      <c r="I16" s="116">
        <v>500000</v>
      </c>
      <c r="J16" s="116">
        <v>500000</v>
      </c>
      <c r="K16" s="116">
        <v>500000</v>
      </c>
      <c r="L16" s="116"/>
      <c r="M16" s="116"/>
      <c r="N16" s="116"/>
      <c r="O16" s="116"/>
      <c r="P16" s="116"/>
      <c r="Q16" s="116"/>
      <c r="R16" s="116"/>
      <c r="S16" s="116"/>
      <c r="T16" s="116"/>
      <c r="U16" s="89"/>
      <c r="V16" s="116"/>
      <c r="W16" s="116"/>
    </row>
    <row r="17" ht="32.9" customHeight="1" spans="1:23">
      <c r="A17" s="23"/>
      <c r="B17" s="23"/>
      <c r="C17" s="23" t="s">
        <v>395</v>
      </c>
      <c r="D17" s="23"/>
      <c r="E17" s="23"/>
      <c r="F17" s="23"/>
      <c r="G17" s="23"/>
      <c r="H17" s="23"/>
      <c r="I17" s="116">
        <v>60000</v>
      </c>
      <c r="J17" s="116">
        <v>60000</v>
      </c>
      <c r="K17" s="116">
        <v>60000</v>
      </c>
      <c r="L17" s="116"/>
      <c r="M17" s="116"/>
      <c r="N17" s="116"/>
      <c r="O17" s="116"/>
      <c r="P17" s="116"/>
      <c r="Q17" s="116"/>
      <c r="R17" s="116"/>
      <c r="S17" s="116"/>
      <c r="T17" s="116"/>
      <c r="U17" s="89"/>
      <c r="V17" s="116"/>
      <c r="W17" s="116"/>
    </row>
    <row r="18" ht="32.9" customHeight="1" spans="1:23">
      <c r="A18" s="23" t="s">
        <v>391</v>
      </c>
      <c r="B18" s="115" t="s">
        <v>396</v>
      </c>
      <c r="C18" s="23" t="s">
        <v>395</v>
      </c>
      <c r="D18" s="23" t="s">
        <v>45</v>
      </c>
      <c r="E18" s="23" t="s">
        <v>131</v>
      </c>
      <c r="F18" s="23" t="s">
        <v>132</v>
      </c>
      <c r="G18" s="23" t="s">
        <v>223</v>
      </c>
      <c r="H18" s="23" t="s">
        <v>224</v>
      </c>
      <c r="I18" s="116">
        <v>60000</v>
      </c>
      <c r="J18" s="116">
        <v>60000</v>
      </c>
      <c r="K18" s="116">
        <v>60000</v>
      </c>
      <c r="L18" s="116"/>
      <c r="M18" s="116"/>
      <c r="N18" s="116"/>
      <c r="O18" s="116"/>
      <c r="P18" s="116"/>
      <c r="Q18" s="116"/>
      <c r="R18" s="116"/>
      <c r="S18" s="116"/>
      <c r="T18" s="116"/>
      <c r="U18" s="89"/>
      <c r="V18" s="116"/>
      <c r="W18" s="116"/>
    </row>
    <row r="19" ht="32.9" customHeight="1" spans="1:23">
      <c r="A19" s="23"/>
      <c r="B19" s="23"/>
      <c r="C19" s="23" t="s">
        <v>397</v>
      </c>
      <c r="D19" s="23"/>
      <c r="E19" s="23"/>
      <c r="F19" s="23"/>
      <c r="G19" s="23"/>
      <c r="H19" s="23"/>
      <c r="I19" s="116">
        <v>80000</v>
      </c>
      <c r="J19" s="116">
        <v>80000</v>
      </c>
      <c r="K19" s="116">
        <v>80000</v>
      </c>
      <c r="L19" s="116"/>
      <c r="M19" s="116"/>
      <c r="N19" s="116"/>
      <c r="O19" s="116"/>
      <c r="P19" s="116"/>
      <c r="Q19" s="116"/>
      <c r="R19" s="116"/>
      <c r="S19" s="116"/>
      <c r="T19" s="116"/>
      <c r="U19" s="89"/>
      <c r="V19" s="116"/>
      <c r="W19" s="116"/>
    </row>
    <row r="20" ht="32.9" customHeight="1" spans="1:23">
      <c r="A20" s="23" t="s">
        <v>398</v>
      </c>
      <c r="B20" s="115" t="s">
        <v>399</v>
      </c>
      <c r="C20" s="23" t="s">
        <v>397</v>
      </c>
      <c r="D20" s="23" t="s">
        <v>45</v>
      </c>
      <c r="E20" s="23" t="s">
        <v>131</v>
      </c>
      <c r="F20" s="23" t="s">
        <v>132</v>
      </c>
      <c r="G20" s="23" t="s">
        <v>252</v>
      </c>
      <c r="H20" s="23" t="s">
        <v>253</v>
      </c>
      <c r="I20" s="116">
        <v>80000</v>
      </c>
      <c r="J20" s="116">
        <v>80000</v>
      </c>
      <c r="K20" s="116">
        <v>80000</v>
      </c>
      <c r="L20" s="116"/>
      <c r="M20" s="116"/>
      <c r="N20" s="116"/>
      <c r="O20" s="116"/>
      <c r="P20" s="116"/>
      <c r="Q20" s="116"/>
      <c r="R20" s="116"/>
      <c r="S20" s="116"/>
      <c r="T20" s="116"/>
      <c r="U20" s="89"/>
      <c r="V20" s="116"/>
      <c r="W20" s="116"/>
    </row>
    <row r="21" ht="32.9" customHeight="1" spans="1:23">
      <c r="A21" s="23"/>
      <c r="B21" s="23"/>
      <c r="C21" s="23" t="s">
        <v>400</v>
      </c>
      <c r="D21" s="23"/>
      <c r="E21" s="23"/>
      <c r="F21" s="23"/>
      <c r="G21" s="23"/>
      <c r="H21" s="23"/>
      <c r="I21" s="116">
        <v>2362300</v>
      </c>
      <c r="J21" s="116">
        <v>2362300</v>
      </c>
      <c r="K21" s="116">
        <v>2362300</v>
      </c>
      <c r="L21" s="116"/>
      <c r="M21" s="116"/>
      <c r="N21" s="116"/>
      <c r="O21" s="116"/>
      <c r="P21" s="116"/>
      <c r="Q21" s="116"/>
      <c r="R21" s="116"/>
      <c r="S21" s="116"/>
      <c r="T21" s="116"/>
      <c r="U21" s="89"/>
      <c r="V21" s="116"/>
      <c r="W21" s="116"/>
    </row>
    <row r="22" ht="32.9" customHeight="1" spans="1:23">
      <c r="A22" s="23" t="s">
        <v>398</v>
      </c>
      <c r="B22" s="115" t="s">
        <v>401</v>
      </c>
      <c r="C22" s="23" t="s">
        <v>400</v>
      </c>
      <c r="D22" s="23" t="s">
        <v>45</v>
      </c>
      <c r="E22" s="23" t="s">
        <v>131</v>
      </c>
      <c r="F22" s="23" t="s">
        <v>132</v>
      </c>
      <c r="G22" s="23" t="s">
        <v>306</v>
      </c>
      <c r="H22" s="23" t="s">
        <v>307</v>
      </c>
      <c r="I22" s="116">
        <v>2362300</v>
      </c>
      <c r="J22" s="116">
        <v>2362300</v>
      </c>
      <c r="K22" s="116">
        <v>2362300</v>
      </c>
      <c r="L22" s="116"/>
      <c r="M22" s="116"/>
      <c r="N22" s="116"/>
      <c r="O22" s="116"/>
      <c r="P22" s="116"/>
      <c r="Q22" s="116"/>
      <c r="R22" s="116"/>
      <c r="S22" s="116"/>
      <c r="T22" s="116"/>
      <c r="U22" s="89"/>
      <c r="V22" s="116"/>
      <c r="W22" s="116"/>
    </row>
    <row r="23" ht="32.9" customHeight="1" spans="1:23">
      <c r="A23" s="23"/>
      <c r="B23" s="23"/>
      <c r="C23" s="23" t="s">
        <v>402</v>
      </c>
      <c r="D23" s="23"/>
      <c r="E23" s="23"/>
      <c r="F23" s="23"/>
      <c r="G23" s="23"/>
      <c r="H23" s="23"/>
      <c r="I23" s="116">
        <v>3996000</v>
      </c>
      <c r="J23" s="116">
        <v>3996000</v>
      </c>
      <c r="K23" s="116">
        <v>3996000</v>
      </c>
      <c r="L23" s="116"/>
      <c r="M23" s="116"/>
      <c r="N23" s="116"/>
      <c r="O23" s="116"/>
      <c r="P23" s="116"/>
      <c r="Q23" s="116"/>
      <c r="R23" s="116"/>
      <c r="S23" s="116"/>
      <c r="T23" s="116"/>
      <c r="U23" s="89"/>
      <c r="V23" s="116"/>
      <c r="W23" s="116"/>
    </row>
    <row r="24" ht="32.9" customHeight="1" spans="1:23">
      <c r="A24" s="23" t="s">
        <v>403</v>
      </c>
      <c r="B24" s="115" t="s">
        <v>404</v>
      </c>
      <c r="C24" s="23" t="s">
        <v>402</v>
      </c>
      <c r="D24" s="23" t="s">
        <v>45</v>
      </c>
      <c r="E24" s="23" t="s">
        <v>129</v>
      </c>
      <c r="F24" s="23" t="s">
        <v>130</v>
      </c>
      <c r="G24" s="23" t="s">
        <v>241</v>
      </c>
      <c r="H24" s="23" t="s">
        <v>242</v>
      </c>
      <c r="I24" s="116">
        <v>3996000</v>
      </c>
      <c r="J24" s="116">
        <v>3996000</v>
      </c>
      <c r="K24" s="116">
        <v>3996000</v>
      </c>
      <c r="L24" s="116"/>
      <c r="M24" s="116"/>
      <c r="N24" s="116"/>
      <c r="O24" s="116"/>
      <c r="P24" s="116"/>
      <c r="Q24" s="116"/>
      <c r="R24" s="116"/>
      <c r="S24" s="116"/>
      <c r="T24" s="116"/>
      <c r="U24" s="89"/>
      <c r="V24" s="116"/>
      <c r="W24" s="116"/>
    </row>
    <row r="25" ht="32.9" customHeight="1" spans="1:23">
      <c r="A25" s="23"/>
      <c r="B25" s="23"/>
      <c r="C25" s="23" t="s">
        <v>390</v>
      </c>
      <c r="D25" s="23"/>
      <c r="E25" s="23"/>
      <c r="F25" s="23"/>
      <c r="G25" s="23"/>
      <c r="H25" s="23"/>
      <c r="I25" s="116">
        <v>1236142</v>
      </c>
      <c r="J25" s="116">
        <v>1000000</v>
      </c>
      <c r="K25" s="116">
        <v>1000000</v>
      </c>
      <c r="L25" s="116"/>
      <c r="M25" s="116"/>
      <c r="N25" s="116">
        <v>90000</v>
      </c>
      <c r="O25" s="116"/>
      <c r="P25" s="116"/>
      <c r="Q25" s="116"/>
      <c r="R25" s="116">
        <v>146142</v>
      </c>
      <c r="S25" s="116"/>
      <c r="T25" s="116"/>
      <c r="U25" s="89"/>
      <c r="V25" s="116"/>
      <c r="W25" s="116">
        <v>146142</v>
      </c>
    </row>
    <row r="26" ht="32.9" customHeight="1" spans="1:23">
      <c r="A26" s="23" t="s">
        <v>398</v>
      </c>
      <c r="B26" s="115" t="s">
        <v>405</v>
      </c>
      <c r="C26" s="23" t="s">
        <v>390</v>
      </c>
      <c r="D26" s="23" t="s">
        <v>48</v>
      </c>
      <c r="E26" s="23" t="s">
        <v>131</v>
      </c>
      <c r="F26" s="23" t="s">
        <v>132</v>
      </c>
      <c r="G26" s="23" t="s">
        <v>241</v>
      </c>
      <c r="H26" s="23" t="s">
        <v>242</v>
      </c>
      <c r="I26" s="116">
        <v>403552</v>
      </c>
      <c r="J26" s="116">
        <v>257410</v>
      </c>
      <c r="K26" s="116">
        <v>257410</v>
      </c>
      <c r="L26" s="116"/>
      <c r="M26" s="116"/>
      <c r="N26" s="116"/>
      <c r="O26" s="116"/>
      <c r="P26" s="116"/>
      <c r="Q26" s="116"/>
      <c r="R26" s="116">
        <v>146142</v>
      </c>
      <c r="S26" s="116"/>
      <c r="T26" s="116"/>
      <c r="U26" s="89"/>
      <c r="V26" s="116"/>
      <c r="W26" s="116">
        <v>146142</v>
      </c>
    </row>
    <row r="27" ht="32.9" customHeight="1" spans="1:23">
      <c r="A27" s="23" t="s">
        <v>398</v>
      </c>
      <c r="B27" s="115" t="s">
        <v>405</v>
      </c>
      <c r="C27" s="23" t="s">
        <v>390</v>
      </c>
      <c r="D27" s="23" t="s">
        <v>48</v>
      </c>
      <c r="E27" s="23" t="s">
        <v>131</v>
      </c>
      <c r="F27" s="23" t="s">
        <v>132</v>
      </c>
      <c r="G27" s="23" t="s">
        <v>306</v>
      </c>
      <c r="H27" s="23" t="s">
        <v>307</v>
      </c>
      <c r="I27" s="116">
        <v>522590</v>
      </c>
      <c r="J27" s="116">
        <v>432590</v>
      </c>
      <c r="K27" s="116">
        <v>432590</v>
      </c>
      <c r="L27" s="116"/>
      <c r="M27" s="116"/>
      <c r="N27" s="116">
        <v>90000</v>
      </c>
      <c r="O27" s="116"/>
      <c r="P27" s="116"/>
      <c r="Q27" s="116"/>
      <c r="R27" s="116"/>
      <c r="S27" s="116"/>
      <c r="T27" s="116"/>
      <c r="U27" s="89"/>
      <c r="V27" s="116"/>
      <c r="W27" s="116"/>
    </row>
    <row r="28" ht="32.9" customHeight="1" spans="1:23">
      <c r="A28" s="23" t="s">
        <v>398</v>
      </c>
      <c r="B28" s="115" t="s">
        <v>405</v>
      </c>
      <c r="C28" s="23" t="s">
        <v>390</v>
      </c>
      <c r="D28" s="23" t="s">
        <v>48</v>
      </c>
      <c r="E28" s="23" t="s">
        <v>131</v>
      </c>
      <c r="F28" s="23" t="s">
        <v>132</v>
      </c>
      <c r="G28" s="23" t="s">
        <v>393</v>
      </c>
      <c r="H28" s="23" t="s">
        <v>394</v>
      </c>
      <c r="I28" s="116">
        <v>51000</v>
      </c>
      <c r="J28" s="116">
        <v>51000</v>
      </c>
      <c r="K28" s="116">
        <v>51000</v>
      </c>
      <c r="L28" s="116"/>
      <c r="M28" s="116"/>
      <c r="N28" s="116"/>
      <c r="O28" s="116"/>
      <c r="P28" s="116"/>
      <c r="Q28" s="116"/>
      <c r="R28" s="116"/>
      <c r="S28" s="116"/>
      <c r="T28" s="116"/>
      <c r="U28" s="89"/>
      <c r="V28" s="116"/>
      <c r="W28" s="116"/>
    </row>
    <row r="29" ht="32.9" customHeight="1" spans="1:23">
      <c r="A29" s="23" t="s">
        <v>398</v>
      </c>
      <c r="B29" s="115" t="s">
        <v>405</v>
      </c>
      <c r="C29" s="23" t="s">
        <v>390</v>
      </c>
      <c r="D29" s="23" t="s">
        <v>48</v>
      </c>
      <c r="E29" s="23" t="s">
        <v>131</v>
      </c>
      <c r="F29" s="23" t="s">
        <v>132</v>
      </c>
      <c r="G29" s="23" t="s">
        <v>227</v>
      </c>
      <c r="H29" s="23" t="s">
        <v>228</v>
      </c>
      <c r="I29" s="116">
        <v>39000</v>
      </c>
      <c r="J29" s="116">
        <v>39000</v>
      </c>
      <c r="K29" s="116">
        <v>39000</v>
      </c>
      <c r="L29" s="116"/>
      <c r="M29" s="116"/>
      <c r="N29" s="116"/>
      <c r="O29" s="116"/>
      <c r="P29" s="116"/>
      <c r="Q29" s="116"/>
      <c r="R29" s="116"/>
      <c r="S29" s="116"/>
      <c r="T29" s="116"/>
      <c r="U29" s="89"/>
      <c r="V29" s="116"/>
      <c r="W29" s="116"/>
    </row>
    <row r="30" ht="32.9" customHeight="1" spans="1:23">
      <c r="A30" s="23" t="s">
        <v>398</v>
      </c>
      <c r="B30" s="115" t="s">
        <v>405</v>
      </c>
      <c r="C30" s="23" t="s">
        <v>390</v>
      </c>
      <c r="D30" s="23" t="s">
        <v>48</v>
      </c>
      <c r="E30" s="23" t="s">
        <v>131</v>
      </c>
      <c r="F30" s="23" t="s">
        <v>132</v>
      </c>
      <c r="G30" s="23" t="s">
        <v>252</v>
      </c>
      <c r="H30" s="23" t="s">
        <v>253</v>
      </c>
      <c r="I30" s="116">
        <v>220000</v>
      </c>
      <c r="J30" s="116">
        <v>220000</v>
      </c>
      <c r="K30" s="116">
        <v>220000</v>
      </c>
      <c r="L30" s="116"/>
      <c r="M30" s="116"/>
      <c r="N30" s="116"/>
      <c r="O30" s="116"/>
      <c r="P30" s="116"/>
      <c r="Q30" s="116"/>
      <c r="R30" s="116"/>
      <c r="S30" s="116"/>
      <c r="T30" s="116"/>
      <c r="U30" s="89"/>
      <c r="V30" s="116"/>
      <c r="W30" s="116"/>
    </row>
    <row r="31" ht="32.9" customHeight="1" spans="1:23">
      <c r="A31" s="23"/>
      <c r="B31" s="23"/>
      <c r="C31" s="23" t="s">
        <v>406</v>
      </c>
      <c r="D31" s="23"/>
      <c r="E31" s="23"/>
      <c r="F31" s="23"/>
      <c r="G31" s="23"/>
      <c r="H31" s="23"/>
      <c r="I31" s="116">
        <v>3750000</v>
      </c>
      <c r="J31" s="116">
        <v>3750000</v>
      </c>
      <c r="K31" s="116">
        <v>3750000</v>
      </c>
      <c r="L31" s="116"/>
      <c r="M31" s="116"/>
      <c r="N31" s="116"/>
      <c r="O31" s="116"/>
      <c r="P31" s="116"/>
      <c r="Q31" s="116"/>
      <c r="R31" s="116"/>
      <c r="S31" s="116"/>
      <c r="T31" s="116"/>
      <c r="U31" s="89"/>
      <c r="V31" s="116"/>
      <c r="W31" s="116"/>
    </row>
    <row r="32" ht="32.9" customHeight="1" spans="1:23">
      <c r="A32" s="23" t="s">
        <v>388</v>
      </c>
      <c r="B32" s="115" t="s">
        <v>407</v>
      </c>
      <c r="C32" s="23" t="s">
        <v>406</v>
      </c>
      <c r="D32" s="23" t="s">
        <v>48</v>
      </c>
      <c r="E32" s="23" t="s">
        <v>131</v>
      </c>
      <c r="F32" s="23" t="s">
        <v>132</v>
      </c>
      <c r="G32" s="23" t="s">
        <v>408</v>
      </c>
      <c r="H32" s="23" t="s">
        <v>409</v>
      </c>
      <c r="I32" s="116">
        <v>3750000</v>
      </c>
      <c r="J32" s="116">
        <v>3750000</v>
      </c>
      <c r="K32" s="116">
        <v>3750000</v>
      </c>
      <c r="L32" s="116"/>
      <c r="M32" s="116"/>
      <c r="N32" s="116"/>
      <c r="O32" s="116"/>
      <c r="P32" s="116"/>
      <c r="Q32" s="116"/>
      <c r="R32" s="116"/>
      <c r="S32" s="116"/>
      <c r="T32" s="116"/>
      <c r="U32" s="89"/>
      <c r="V32" s="116"/>
      <c r="W32" s="116"/>
    </row>
    <row r="33" ht="32.9" customHeight="1" spans="1:23">
      <c r="A33" s="23"/>
      <c r="B33" s="23"/>
      <c r="C33" s="23" t="s">
        <v>410</v>
      </c>
      <c r="D33" s="23"/>
      <c r="E33" s="23"/>
      <c r="F33" s="23"/>
      <c r="G33" s="23"/>
      <c r="H33" s="23"/>
      <c r="I33" s="116">
        <v>2562700</v>
      </c>
      <c r="J33" s="116">
        <v>2506200</v>
      </c>
      <c r="K33" s="116">
        <v>2506200</v>
      </c>
      <c r="L33" s="116"/>
      <c r="M33" s="116"/>
      <c r="N33" s="116">
        <v>56500</v>
      </c>
      <c r="O33" s="116"/>
      <c r="P33" s="116"/>
      <c r="Q33" s="116"/>
      <c r="R33" s="116"/>
      <c r="S33" s="116"/>
      <c r="T33" s="116"/>
      <c r="U33" s="89"/>
      <c r="V33" s="116"/>
      <c r="W33" s="116"/>
    </row>
    <row r="34" ht="32.9" customHeight="1" spans="1:23">
      <c r="A34" s="23" t="s">
        <v>398</v>
      </c>
      <c r="B34" s="115" t="s">
        <v>411</v>
      </c>
      <c r="C34" s="23" t="s">
        <v>410</v>
      </c>
      <c r="D34" s="23" t="s">
        <v>48</v>
      </c>
      <c r="E34" s="23" t="s">
        <v>131</v>
      </c>
      <c r="F34" s="23" t="s">
        <v>132</v>
      </c>
      <c r="G34" s="23" t="s">
        <v>237</v>
      </c>
      <c r="H34" s="23" t="s">
        <v>238</v>
      </c>
      <c r="I34" s="116">
        <v>60240</v>
      </c>
      <c r="J34" s="116">
        <v>60240</v>
      </c>
      <c r="K34" s="116">
        <v>60240</v>
      </c>
      <c r="L34" s="116"/>
      <c r="M34" s="116"/>
      <c r="N34" s="116"/>
      <c r="O34" s="116"/>
      <c r="P34" s="116"/>
      <c r="Q34" s="116"/>
      <c r="R34" s="116"/>
      <c r="S34" s="116"/>
      <c r="T34" s="116"/>
      <c r="U34" s="89"/>
      <c r="V34" s="116"/>
      <c r="W34" s="116"/>
    </row>
    <row r="35" ht="32.9" customHeight="1" spans="1:23">
      <c r="A35" s="23" t="s">
        <v>398</v>
      </c>
      <c r="B35" s="115" t="s">
        <v>411</v>
      </c>
      <c r="C35" s="23" t="s">
        <v>410</v>
      </c>
      <c r="D35" s="23" t="s">
        <v>48</v>
      </c>
      <c r="E35" s="23" t="s">
        <v>131</v>
      </c>
      <c r="F35" s="23" t="s">
        <v>132</v>
      </c>
      <c r="G35" s="23" t="s">
        <v>241</v>
      </c>
      <c r="H35" s="23" t="s">
        <v>242</v>
      </c>
      <c r="I35" s="116">
        <v>1550460</v>
      </c>
      <c r="J35" s="116">
        <v>1493960</v>
      </c>
      <c r="K35" s="116">
        <v>1493960</v>
      </c>
      <c r="L35" s="116"/>
      <c r="M35" s="116"/>
      <c r="N35" s="116">
        <v>56500</v>
      </c>
      <c r="O35" s="116"/>
      <c r="P35" s="116"/>
      <c r="Q35" s="116"/>
      <c r="R35" s="116"/>
      <c r="S35" s="116"/>
      <c r="T35" s="116"/>
      <c r="U35" s="89"/>
      <c r="V35" s="116"/>
      <c r="W35" s="116"/>
    </row>
    <row r="36" ht="32.9" customHeight="1" spans="1:23">
      <c r="A36" s="23" t="s">
        <v>398</v>
      </c>
      <c r="B36" s="115" t="s">
        <v>411</v>
      </c>
      <c r="C36" s="23" t="s">
        <v>410</v>
      </c>
      <c r="D36" s="23" t="s">
        <v>48</v>
      </c>
      <c r="E36" s="23" t="s">
        <v>131</v>
      </c>
      <c r="F36" s="23" t="s">
        <v>132</v>
      </c>
      <c r="G36" s="23" t="s">
        <v>345</v>
      </c>
      <c r="H36" s="23" t="s">
        <v>346</v>
      </c>
      <c r="I36" s="116">
        <v>102000</v>
      </c>
      <c r="J36" s="116">
        <v>102000</v>
      </c>
      <c r="K36" s="116">
        <v>102000</v>
      </c>
      <c r="L36" s="116"/>
      <c r="M36" s="116"/>
      <c r="N36" s="116"/>
      <c r="O36" s="116"/>
      <c r="P36" s="116"/>
      <c r="Q36" s="116"/>
      <c r="R36" s="116"/>
      <c r="S36" s="116"/>
      <c r="T36" s="116"/>
      <c r="U36" s="89"/>
      <c r="V36" s="116"/>
      <c r="W36" s="116"/>
    </row>
    <row r="37" ht="32.9" customHeight="1" spans="1:23">
      <c r="A37" s="23" t="s">
        <v>398</v>
      </c>
      <c r="B37" s="115" t="s">
        <v>411</v>
      </c>
      <c r="C37" s="23" t="s">
        <v>410</v>
      </c>
      <c r="D37" s="23" t="s">
        <v>48</v>
      </c>
      <c r="E37" s="23" t="s">
        <v>131</v>
      </c>
      <c r="F37" s="23" t="s">
        <v>132</v>
      </c>
      <c r="G37" s="23" t="s">
        <v>412</v>
      </c>
      <c r="H37" s="23" t="s">
        <v>413</v>
      </c>
      <c r="I37" s="116">
        <v>850000</v>
      </c>
      <c r="J37" s="116">
        <v>850000</v>
      </c>
      <c r="K37" s="116">
        <v>850000</v>
      </c>
      <c r="L37" s="116"/>
      <c r="M37" s="116"/>
      <c r="N37" s="116"/>
      <c r="O37" s="116"/>
      <c r="P37" s="116"/>
      <c r="Q37" s="116"/>
      <c r="R37" s="116"/>
      <c r="S37" s="116"/>
      <c r="T37" s="116"/>
      <c r="U37" s="89"/>
      <c r="V37" s="116"/>
      <c r="W37" s="116"/>
    </row>
    <row r="38" ht="32.9" customHeight="1" spans="1:23">
      <c r="A38" s="23"/>
      <c r="B38" s="23"/>
      <c r="C38" s="23" t="s">
        <v>390</v>
      </c>
      <c r="D38" s="23"/>
      <c r="E38" s="23"/>
      <c r="F38" s="23"/>
      <c r="G38" s="23"/>
      <c r="H38" s="23"/>
      <c r="I38" s="116">
        <v>927072</v>
      </c>
      <c r="J38" s="116">
        <v>600000</v>
      </c>
      <c r="K38" s="116">
        <v>600000</v>
      </c>
      <c r="L38" s="116"/>
      <c r="M38" s="116"/>
      <c r="N38" s="116">
        <v>250072</v>
      </c>
      <c r="O38" s="116"/>
      <c r="P38" s="116"/>
      <c r="Q38" s="116"/>
      <c r="R38" s="116">
        <v>77000</v>
      </c>
      <c r="S38" s="116"/>
      <c r="T38" s="116"/>
      <c r="U38" s="89"/>
      <c r="V38" s="116"/>
      <c r="W38" s="116">
        <v>77000</v>
      </c>
    </row>
    <row r="39" ht="32.9" customHeight="1" spans="1:23">
      <c r="A39" s="23" t="s">
        <v>398</v>
      </c>
      <c r="B39" s="115" t="s">
        <v>414</v>
      </c>
      <c r="C39" s="23" t="s">
        <v>390</v>
      </c>
      <c r="D39" s="23" t="s">
        <v>50</v>
      </c>
      <c r="E39" s="23" t="s">
        <v>131</v>
      </c>
      <c r="F39" s="23" t="s">
        <v>132</v>
      </c>
      <c r="G39" s="23" t="s">
        <v>323</v>
      </c>
      <c r="H39" s="23" t="s">
        <v>324</v>
      </c>
      <c r="I39" s="116">
        <v>432000</v>
      </c>
      <c r="J39" s="116">
        <v>432000</v>
      </c>
      <c r="K39" s="116">
        <v>432000</v>
      </c>
      <c r="L39" s="116"/>
      <c r="M39" s="116"/>
      <c r="N39" s="116"/>
      <c r="O39" s="116"/>
      <c r="P39" s="116"/>
      <c r="Q39" s="116"/>
      <c r="R39" s="116"/>
      <c r="S39" s="116"/>
      <c r="T39" s="116"/>
      <c r="U39" s="89"/>
      <c r="V39" s="116"/>
      <c r="W39" s="116"/>
    </row>
    <row r="40" ht="32.9" customHeight="1" spans="1:23">
      <c r="A40" s="23" t="s">
        <v>398</v>
      </c>
      <c r="B40" s="115" t="s">
        <v>414</v>
      </c>
      <c r="C40" s="23" t="s">
        <v>390</v>
      </c>
      <c r="D40" s="23" t="s">
        <v>50</v>
      </c>
      <c r="E40" s="23" t="s">
        <v>131</v>
      </c>
      <c r="F40" s="23" t="s">
        <v>132</v>
      </c>
      <c r="G40" s="23" t="s">
        <v>241</v>
      </c>
      <c r="H40" s="23" t="s">
        <v>242</v>
      </c>
      <c r="I40" s="116">
        <v>83671</v>
      </c>
      <c r="J40" s="116">
        <v>70000</v>
      </c>
      <c r="K40" s="116">
        <v>70000</v>
      </c>
      <c r="L40" s="116"/>
      <c r="M40" s="116"/>
      <c r="N40" s="116">
        <v>13671</v>
      </c>
      <c r="O40" s="116"/>
      <c r="P40" s="116"/>
      <c r="Q40" s="116"/>
      <c r="R40" s="116"/>
      <c r="S40" s="116"/>
      <c r="T40" s="116"/>
      <c r="U40" s="89"/>
      <c r="V40" s="116"/>
      <c r="W40" s="116"/>
    </row>
    <row r="41" ht="32.9" customHeight="1" spans="1:23">
      <c r="A41" s="23" t="s">
        <v>398</v>
      </c>
      <c r="B41" s="115" t="s">
        <v>414</v>
      </c>
      <c r="C41" s="23" t="s">
        <v>390</v>
      </c>
      <c r="D41" s="23" t="s">
        <v>50</v>
      </c>
      <c r="E41" s="23" t="s">
        <v>131</v>
      </c>
      <c r="F41" s="23" t="s">
        <v>132</v>
      </c>
      <c r="G41" s="23" t="s">
        <v>345</v>
      </c>
      <c r="H41" s="23" t="s">
        <v>346</v>
      </c>
      <c r="I41" s="116">
        <v>43200</v>
      </c>
      <c r="J41" s="116"/>
      <c r="K41" s="116"/>
      <c r="L41" s="116"/>
      <c r="M41" s="116"/>
      <c r="N41" s="116">
        <v>43200</v>
      </c>
      <c r="O41" s="116"/>
      <c r="P41" s="116"/>
      <c r="Q41" s="116"/>
      <c r="R41" s="116"/>
      <c r="S41" s="116"/>
      <c r="T41" s="116"/>
      <c r="U41" s="89"/>
      <c r="V41" s="116"/>
      <c r="W41" s="116"/>
    </row>
    <row r="42" ht="32.9" customHeight="1" spans="1:23">
      <c r="A42" s="23" t="s">
        <v>398</v>
      </c>
      <c r="B42" s="115" t="s">
        <v>414</v>
      </c>
      <c r="C42" s="23" t="s">
        <v>390</v>
      </c>
      <c r="D42" s="23" t="s">
        <v>50</v>
      </c>
      <c r="E42" s="23" t="s">
        <v>131</v>
      </c>
      <c r="F42" s="23" t="s">
        <v>132</v>
      </c>
      <c r="G42" s="23" t="s">
        <v>306</v>
      </c>
      <c r="H42" s="23" t="s">
        <v>307</v>
      </c>
      <c r="I42" s="116">
        <v>189101</v>
      </c>
      <c r="J42" s="116">
        <v>74100</v>
      </c>
      <c r="K42" s="116">
        <v>74100</v>
      </c>
      <c r="L42" s="116"/>
      <c r="M42" s="116"/>
      <c r="N42" s="116">
        <v>78401</v>
      </c>
      <c r="O42" s="116"/>
      <c r="P42" s="116"/>
      <c r="Q42" s="116"/>
      <c r="R42" s="116">
        <v>36600</v>
      </c>
      <c r="S42" s="116"/>
      <c r="T42" s="116"/>
      <c r="U42" s="89"/>
      <c r="V42" s="116"/>
      <c r="W42" s="116">
        <v>36600</v>
      </c>
    </row>
    <row r="43" ht="32.9" customHeight="1" spans="1:23">
      <c r="A43" s="23" t="s">
        <v>398</v>
      </c>
      <c r="B43" s="115" t="s">
        <v>414</v>
      </c>
      <c r="C43" s="23" t="s">
        <v>390</v>
      </c>
      <c r="D43" s="23" t="s">
        <v>50</v>
      </c>
      <c r="E43" s="23" t="s">
        <v>131</v>
      </c>
      <c r="F43" s="23" t="s">
        <v>132</v>
      </c>
      <c r="G43" s="23" t="s">
        <v>393</v>
      </c>
      <c r="H43" s="23" t="s">
        <v>394</v>
      </c>
      <c r="I43" s="116">
        <v>124700</v>
      </c>
      <c r="J43" s="116">
        <v>23900</v>
      </c>
      <c r="K43" s="116">
        <v>23900</v>
      </c>
      <c r="L43" s="116"/>
      <c r="M43" s="116"/>
      <c r="N43" s="116">
        <v>100800</v>
      </c>
      <c r="O43" s="116"/>
      <c r="P43" s="116"/>
      <c r="Q43" s="116"/>
      <c r="R43" s="116"/>
      <c r="S43" s="116"/>
      <c r="T43" s="116"/>
      <c r="U43" s="89"/>
      <c r="V43" s="116"/>
      <c r="W43" s="116"/>
    </row>
    <row r="44" ht="32.9" customHeight="1" spans="1:23">
      <c r="A44" s="23" t="s">
        <v>398</v>
      </c>
      <c r="B44" s="115" t="s">
        <v>414</v>
      </c>
      <c r="C44" s="23" t="s">
        <v>390</v>
      </c>
      <c r="D44" s="23" t="s">
        <v>50</v>
      </c>
      <c r="E44" s="23" t="s">
        <v>131</v>
      </c>
      <c r="F44" s="23" t="s">
        <v>132</v>
      </c>
      <c r="G44" s="23" t="s">
        <v>412</v>
      </c>
      <c r="H44" s="23" t="s">
        <v>413</v>
      </c>
      <c r="I44" s="116">
        <v>54400</v>
      </c>
      <c r="J44" s="116"/>
      <c r="K44" s="116"/>
      <c r="L44" s="116"/>
      <c r="M44" s="116"/>
      <c r="N44" s="116">
        <v>14000</v>
      </c>
      <c r="O44" s="116"/>
      <c r="P44" s="116"/>
      <c r="Q44" s="116"/>
      <c r="R44" s="116">
        <v>40400</v>
      </c>
      <c r="S44" s="116"/>
      <c r="T44" s="116"/>
      <c r="U44" s="89"/>
      <c r="V44" s="116"/>
      <c r="W44" s="116">
        <v>40400</v>
      </c>
    </row>
    <row r="45" ht="32.9" customHeight="1" spans="1:23">
      <c r="A45" s="23"/>
      <c r="B45" s="23"/>
      <c r="C45" s="23" t="s">
        <v>406</v>
      </c>
      <c r="D45" s="23"/>
      <c r="E45" s="23"/>
      <c r="F45" s="23"/>
      <c r="G45" s="23"/>
      <c r="H45" s="23"/>
      <c r="I45" s="116">
        <v>4569600</v>
      </c>
      <c r="J45" s="116">
        <v>4569600</v>
      </c>
      <c r="K45" s="116">
        <v>4569600</v>
      </c>
      <c r="L45" s="116"/>
      <c r="M45" s="116"/>
      <c r="N45" s="116"/>
      <c r="O45" s="116"/>
      <c r="P45" s="116"/>
      <c r="Q45" s="116"/>
      <c r="R45" s="116"/>
      <c r="S45" s="116"/>
      <c r="T45" s="116"/>
      <c r="U45" s="89"/>
      <c r="V45" s="116"/>
      <c r="W45" s="116"/>
    </row>
    <row r="46" ht="32.9" customHeight="1" spans="1:23">
      <c r="A46" s="23" t="s">
        <v>388</v>
      </c>
      <c r="B46" s="115" t="s">
        <v>415</v>
      </c>
      <c r="C46" s="23" t="s">
        <v>406</v>
      </c>
      <c r="D46" s="23" t="s">
        <v>50</v>
      </c>
      <c r="E46" s="23" t="s">
        <v>131</v>
      </c>
      <c r="F46" s="23" t="s">
        <v>132</v>
      </c>
      <c r="G46" s="23" t="s">
        <v>408</v>
      </c>
      <c r="H46" s="23" t="s">
        <v>409</v>
      </c>
      <c r="I46" s="116">
        <v>4569600</v>
      </c>
      <c r="J46" s="116">
        <v>4569600</v>
      </c>
      <c r="K46" s="116">
        <v>4569600</v>
      </c>
      <c r="L46" s="116"/>
      <c r="M46" s="116"/>
      <c r="N46" s="116"/>
      <c r="O46" s="116"/>
      <c r="P46" s="116"/>
      <c r="Q46" s="116"/>
      <c r="R46" s="116"/>
      <c r="S46" s="116"/>
      <c r="T46" s="116"/>
      <c r="U46" s="89"/>
      <c r="V46" s="116"/>
      <c r="W46" s="116"/>
    </row>
    <row r="47" ht="32.9" customHeight="1" spans="1:23">
      <c r="A47" s="23"/>
      <c r="B47" s="23"/>
      <c r="C47" s="23" t="s">
        <v>410</v>
      </c>
      <c r="D47" s="23"/>
      <c r="E47" s="23"/>
      <c r="F47" s="23"/>
      <c r="G47" s="23"/>
      <c r="H47" s="23"/>
      <c r="I47" s="116">
        <v>3000000</v>
      </c>
      <c r="J47" s="116">
        <v>3000000</v>
      </c>
      <c r="K47" s="116">
        <v>3000000</v>
      </c>
      <c r="L47" s="116"/>
      <c r="M47" s="116"/>
      <c r="N47" s="116"/>
      <c r="O47" s="116"/>
      <c r="P47" s="116"/>
      <c r="Q47" s="116"/>
      <c r="R47" s="116"/>
      <c r="S47" s="116"/>
      <c r="T47" s="116"/>
      <c r="U47" s="89"/>
      <c r="V47" s="116"/>
      <c r="W47" s="116"/>
    </row>
    <row r="48" ht="32.9" customHeight="1" spans="1:23">
      <c r="A48" s="23" t="s">
        <v>398</v>
      </c>
      <c r="B48" s="115" t="s">
        <v>416</v>
      </c>
      <c r="C48" s="23" t="s">
        <v>410</v>
      </c>
      <c r="D48" s="23" t="s">
        <v>50</v>
      </c>
      <c r="E48" s="23" t="s">
        <v>131</v>
      </c>
      <c r="F48" s="23" t="s">
        <v>132</v>
      </c>
      <c r="G48" s="23" t="s">
        <v>241</v>
      </c>
      <c r="H48" s="23" t="s">
        <v>242</v>
      </c>
      <c r="I48" s="116">
        <v>780420</v>
      </c>
      <c r="J48" s="116">
        <v>780420</v>
      </c>
      <c r="K48" s="116">
        <v>780420</v>
      </c>
      <c r="L48" s="116"/>
      <c r="M48" s="116"/>
      <c r="N48" s="116"/>
      <c r="O48" s="116"/>
      <c r="P48" s="116"/>
      <c r="Q48" s="116"/>
      <c r="R48" s="116"/>
      <c r="S48" s="116"/>
      <c r="T48" s="116"/>
      <c r="U48" s="89"/>
      <c r="V48" s="116"/>
      <c r="W48" s="116"/>
    </row>
    <row r="49" ht="32.9" customHeight="1" spans="1:23">
      <c r="A49" s="23" t="s">
        <v>398</v>
      </c>
      <c r="B49" s="115" t="s">
        <v>416</v>
      </c>
      <c r="C49" s="23" t="s">
        <v>410</v>
      </c>
      <c r="D49" s="23" t="s">
        <v>50</v>
      </c>
      <c r="E49" s="23" t="s">
        <v>131</v>
      </c>
      <c r="F49" s="23" t="s">
        <v>132</v>
      </c>
      <c r="G49" s="23" t="s">
        <v>252</v>
      </c>
      <c r="H49" s="23" t="s">
        <v>253</v>
      </c>
      <c r="I49" s="116">
        <v>59580</v>
      </c>
      <c r="J49" s="116">
        <v>59580</v>
      </c>
      <c r="K49" s="116">
        <v>59580</v>
      </c>
      <c r="L49" s="116"/>
      <c r="M49" s="116"/>
      <c r="N49" s="116"/>
      <c r="O49" s="116"/>
      <c r="P49" s="116"/>
      <c r="Q49" s="116"/>
      <c r="R49" s="116"/>
      <c r="S49" s="116"/>
      <c r="T49" s="116"/>
      <c r="U49" s="89"/>
      <c r="V49" s="116"/>
      <c r="W49" s="116"/>
    </row>
    <row r="50" ht="32.9" customHeight="1" spans="1:23">
      <c r="A50" s="23" t="s">
        <v>398</v>
      </c>
      <c r="B50" s="115" t="s">
        <v>416</v>
      </c>
      <c r="C50" s="23" t="s">
        <v>410</v>
      </c>
      <c r="D50" s="23" t="s">
        <v>50</v>
      </c>
      <c r="E50" s="23" t="s">
        <v>131</v>
      </c>
      <c r="F50" s="23" t="s">
        <v>132</v>
      </c>
      <c r="G50" s="23" t="s">
        <v>412</v>
      </c>
      <c r="H50" s="23" t="s">
        <v>413</v>
      </c>
      <c r="I50" s="116">
        <v>2160000</v>
      </c>
      <c r="J50" s="116">
        <v>2160000</v>
      </c>
      <c r="K50" s="116">
        <v>2160000</v>
      </c>
      <c r="L50" s="116"/>
      <c r="M50" s="116"/>
      <c r="N50" s="116"/>
      <c r="O50" s="116"/>
      <c r="P50" s="116"/>
      <c r="Q50" s="116"/>
      <c r="R50" s="116"/>
      <c r="S50" s="116"/>
      <c r="T50" s="116"/>
      <c r="U50" s="89"/>
      <c r="V50" s="116"/>
      <c r="W50" s="116"/>
    </row>
    <row r="51" ht="32.9" customHeight="1" spans="1:23">
      <c r="A51" s="23"/>
      <c r="B51" s="23"/>
      <c r="C51" s="23" t="s">
        <v>390</v>
      </c>
      <c r="D51" s="23"/>
      <c r="E51" s="23"/>
      <c r="F51" s="23"/>
      <c r="G51" s="23"/>
      <c r="H51" s="23"/>
      <c r="I51" s="116">
        <v>680000</v>
      </c>
      <c r="J51" s="116">
        <v>600000</v>
      </c>
      <c r="K51" s="116">
        <v>600000</v>
      </c>
      <c r="L51" s="116"/>
      <c r="M51" s="116"/>
      <c r="N51" s="116">
        <v>80000</v>
      </c>
      <c r="O51" s="116"/>
      <c r="P51" s="116"/>
      <c r="Q51" s="116"/>
      <c r="R51" s="116"/>
      <c r="S51" s="116"/>
      <c r="T51" s="116"/>
      <c r="U51" s="89"/>
      <c r="V51" s="116"/>
      <c r="W51" s="116"/>
    </row>
    <row r="52" ht="32.9" customHeight="1" spans="1:23">
      <c r="A52" s="23" t="s">
        <v>398</v>
      </c>
      <c r="B52" s="115" t="s">
        <v>417</v>
      </c>
      <c r="C52" s="23" t="s">
        <v>390</v>
      </c>
      <c r="D52" s="23" t="s">
        <v>52</v>
      </c>
      <c r="E52" s="23" t="s">
        <v>131</v>
      </c>
      <c r="F52" s="23" t="s">
        <v>132</v>
      </c>
      <c r="G52" s="23" t="s">
        <v>231</v>
      </c>
      <c r="H52" s="23" t="s">
        <v>232</v>
      </c>
      <c r="I52" s="116">
        <v>62000</v>
      </c>
      <c r="J52" s="116">
        <v>24000</v>
      </c>
      <c r="K52" s="116">
        <v>24000</v>
      </c>
      <c r="L52" s="116"/>
      <c r="M52" s="116"/>
      <c r="N52" s="116">
        <v>38000</v>
      </c>
      <c r="O52" s="116"/>
      <c r="P52" s="116"/>
      <c r="Q52" s="116"/>
      <c r="R52" s="116"/>
      <c r="S52" s="116"/>
      <c r="T52" s="116"/>
      <c r="U52" s="89"/>
      <c r="V52" s="116"/>
      <c r="W52" s="116"/>
    </row>
    <row r="53" ht="32.9" customHeight="1" spans="1:23">
      <c r="A53" s="23" t="s">
        <v>398</v>
      </c>
      <c r="B53" s="115" t="s">
        <v>417</v>
      </c>
      <c r="C53" s="23" t="s">
        <v>390</v>
      </c>
      <c r="D53" s="23" t="s">
        <v>52</v>
      </c>
      <c r="E53" s="23" t="s">
        <v>131</v>
      </c>
      <c r="F53" s="23" t="s">
        <v>132</v>
      </c>
      <c r="G53" s="23" t="s">
        <v>241</v>
      </c>
      <c r="H53" s="23" t="s">
        <v>242</v>
      </c>
      <c r="I53" s="116">
        <v>391939</v>
      </c>
      <c r="J53" s="116">
        <v>374939</v>
      </c>
      <c r="K53" s="116">
        <v>374939</v>
      </c>
      <c r="L53" s="116"/>
      <c r="M53" s="116"/>
      <c r="N53" s="116">
        <v>17000</v>
      </c>
      <c r="O53" s="116"/>
      <c r="P53" s="116"/>
      <c r="Q53" s="116"/>
      <c r="R53" s="116"/>
      <c r="S53" s="116"/>
      <c r="T53" s="116"/>
      <c r="U53" s="89"/>
      <c r="V53" s="116"/>
      <c r="W53" s="116"/>
    </row>
    <row r="54" ht="32.9" customHeight="1" spans="1:23">
      <c r="A54" s="23" t="s">
        <v>398</v>
      </c>
      <c r="B54" s="115" t="s">
        <v>417</v>
      </c>
      <c r="C54" s="23" t="s">
        <v>390</v>
      </c>
      <c r="D54" s="23" t="s">
        <v>52</v>
      </c>
      <c r="E54" s="23" t="s">
        <v>131</v>
      </c>
      <c r="F54" s="23" t="s">
        <v>132</v>
      </c>
      <c r="G54" s="23" t="s">
        <v>418</v>
      </c>
      <c r="H54" s="23" t="s">
        <v>419</v>
      </c>
      <c r="I54" s="116">
        <v>58100</v>
      </c>
      <c r="J54" s="116">
        <v>33100</v>
      </c>
      <c r="K54" s="116">
        <v>33100</v>
      </c>
      <c r="L54" s="116"/>
      <c r="M54" s="116"/>
      <c r="N54" s="116">
        <v>25000</v>
      </c>
      <c r="O54" s="116"/>
      <c r="P54" s="116"/>
      <c r="Q54" s="116"/>
      <c r="R54" s="116"/>
      <c r="S54" s="116"/>
      <c r="T54" s="116"/>
      <c r="U54" s="89"/>
      <c r="V54" s="116"/>
      <c r="W54" s="116"/>
    </row>
    <row r="55" ht="32.9" customHeight="1" spans="1:23">
      <c r="A55" s="23" t="s">
        <v>398</v>
      </c>
      <c r="B55" s="115" t="s">
        <v>417</v>
      </c>
      <c r="C55" s="23" t="s">
        <v>390</v>
      </c>
      <c r="D55" s="23" t="s">
        <v>52</v>
      </c>
      <c r="E55" s="23" t="s">
        <v>131</v>
      </c>
      <c r="F55" s="23" t="s">
        <v>132</v>
      </c>
      <c r="G55" s="23" t="s">
        <v>252</v>
      </c>
      <c r="H55" s="23" t="s">
        <v>253</v>
      </c>
      <c r="I55" s="116">
        <v>167961</v>
      </c>
      <c r="J55" s="116">
        <v>167961</v>
      </c>
      <c r="K55" s="116">
        <v>167961</v>
      </c>
      <c r="L55" s="116"/>
      <c r="M55" s="116"/>
      <c r="N55" s="116"/>
      <c r="O55" s="116"/>
      <c r="P55" s="116"/>
      <c r="Q55" s="116"/>
      <c r="R55" s="116"/>
      <c r="S55" s="116"/>
      <c r="T55" s="116"/>
      <c r="U55" s="89"/>
      <c r="V55" s="116"/>
      <c r="W55" s="116"/>
    </row>
    <row r="56" ht="32.9" customHeight="1" spans="1:23">
      <c r="A56" s="23"/>
      <c r="B56" s="23"/>
      <c r="C56" s="23" t="s">
        <v>406</v>
      </c>
      <c r="D56" s="23"/>
      <c r="E56" s="23"/>
      <c r="F56" s="23"/>
      <c r="G56" s="23"/>
      <c r="H56" s="23"/>
      <c r="I56" s="116">
        <v>2142000</v>
      </c>
      <c r="J56" s="116">
        <v>2142000</v>
      </c>
      <c r="K56" s="116">
        <v>2142000</v>
      </c>
      <c r="L56" s="116"/>
      <c r="M56" s="116"/>
      <c r="N56" s="116"/>
      <c r="O56" s="116"/>
      <c r="P56" s="116"/>
      <c r="Q56" s="116"/>
      <c r="R56" s="116"/>
      <c r="S56" s="116"/>
      <c r="T56" s="116"/>
      <c r="U56" s="89"/>
      <c r="V56" s="116"/>
      <c r="W56" s="116"/>
    </row>
    <row r="57" ht="32.9" customHeight="1" spans="1:23">
      <c r="A57" s="23" t="s">
        <v>388</v>
      </c>
      <c r="B57" s="115" t="s">
        <v>420</v>
      </c>
      <c r="C57" s="23" t="s">
        <v>406</v>
      </c>
      <c r="D57" s="23" t="s">
        <v>52</v>
      </c>
      <c r="E57" s="23" t="s">
        <v>131</v>
      </c>
      <c r="F57" s="23" t="s">
        <v>132</v>
      </c>
      <c r="G57" s="23" t="s">
        <v>408</v>
      </c>
      <c r="H57" s="23" t="s">
        <v>409</v>
      </c>
      <c r="I57" s="116">
        <v>2142000</v>
      </c>
      <c r="J57" s="116">
        <v>2142000</v>
      </c>
      <c r="K57" s="116">
        <v>2142000</v>
      </c>
      <c r="L57" s="116"/>
      <c r="M57" s="116"/>
      <c r="N57" s="116"/>
      <c r="O57" s="116"/>
      <c r="P57" s="116"/>
      <c r="Q57" s="116"/>
      <c r="R57" s="116"/>
      <c r="S57" s="116"/>
      <c r="T57" s="116"/>
      <c r="U57" s="89"/>
      <c r="V57" s="116"/>
      <c r="W57" s="116"/>
    </row>
    <row r="58" ht="32.9" customHeight="1" spans="1:23">
      <c r="A58" s="23"/>
      <c r="B58" s="23"/>
      <c r="C58" s="23" t="s">
        <v>410</v>
      </c>
      <c r="D58" s="23"/>
      <c r="E58" s="23"/>
      <c r="F58" s="23"/>
      <c r="G58" s="23"/>
      <c r="H58" s="23"/>
      <c r="I58" s="116">
        <v>1200000</v>
      </c>
      <c r="J58" s="116">
        <v>1200000</v>
      </c>
      <c r="K58" s="116">
        <v>1200000</v>
      </c>
      <c r="L58" s="116"/>
      <c r="M58" s="116"/>
      <c r="N58" s="116"/>
      <c r="O58" s="116"/>
      <c r="P58" s="116"/>
      <c r="Q58" s="116"/>
      <c r="R58" s="116"/>
      <c r="S58" s="116"/>
      <c r="T58" s="116"/>
      <c r="U58" s="89"/>
      <c r="V58" s="116"/>
      <c r="W58" s="116"/>
    </row>
    <row r="59" ht="32.9" customHeight="1" spans="1:23">
      <c r="A59" s="23" t="s">
        <v>398</v>
      </c>
      <c r="B59" s="115" t="s">
        <v>421</v>
      </c>
      <c r="C59" s="23" t="s">
        <v>410</v>
      </c>
      <c r="D59" s="23" t="s">
        <v>52</v>
      </c>
      <c r="E59" s="23" t="s">
        <v>131</v>
      </c>
      <c r="F59" s="23" t="s">
        <v>132</v>
      </c>
      <c r="G59" s="23" t="s">
        <v>323</v>
      </c>
      <c r="H59" s="23" t="s">
        <v>324</v>
      </c>
      <c r="I59" s="116">
        <v>13000</v>
      </c>
      <c r="J59" s="116">
        <v>13000</v>
      </c>
      <c r="K59" s="116">
        <v>13000</v>
      </c>
      <c r="L59" s="116"/>
      <c r="M59" s="116"/>
      <c r="N59" s="116"/>
      <c r="O59" s="116"/>
      <c r="P59" s="116"/>
      <c r="Q59" s="116"/>
      <c r="R59" s="116"/>
      <c r="S59" s="116"/>
      <c r="T59" s="116"/>
      <c r="U59" s="89"/>
      <c r="V59" s="116"/>
      <c r="W59" s="116"/>
    </row>
    <row r="60" ht="32.9" customHeight="1" spans="1:23">
      <c r="A60" s="23" t="s">
        <v>398</v>
      </c>
      <c r="B60" s="115" t="s">
        <v>421</v>
      </c>
      <c r="C60" s="23" t="s">
        <v>410</v>
      </c>
      <c r="D60" s="23" t="s">
        <v>52</v>
      </c>
      <c r="E60" s="23" t="s">
        <v>131</v>
      </c>
      <c r="F60" s="23" t="s">
        <v>132</v>
      </c>
      <c r="G60" s="23" t="s">
        <v>237</v>
      </c>
      <c r="H60" s="23" t="s">
        <v>238</v>
      </c>
      <c r="I60" s="116">
        <v>26600</v>
      </c>
      <c r="J60" s="116">
        <v>26600</v>
      </c>
      <c r="K60" s="116">
        <v>26600</v>
      </c>
      <c r="L60" s="116"/>
      <c r="M60" s="116"/>
      <c r="N60" s="116"/>
      <c r="O60" s="116"/>
      <c r="P60" s="116"/>
      <c r="Q60" s="116"/>
      <c r="R60" s="116"/>
      <c r="S60" s="116"/>
      <c r="T60" s="116"/>
      <c r="U60" s="89"/>
      <c r="V60" s="116"/>
      <c r="W60" s="116"/>
    </row>
    <row r="61" ht="32.9" customHeight="1" spans="1:23">
      <c r="A61" s="23" t="s">
        <v>398</v>
      </c>
      <c r="B61" s="115" t="s">
        <v>421</v>
      </c>
      <c r="C61" s="23" t="s">
        <v>410</v>
      </c>
      <c r="D61" s="23" t="s">
        <v>52</v>
      </c>
      <c r="E61" s="23" t="s">
        <v>131</v>
      </c>
      <c r="F61" s="23" t="s">
        <v>132</v>
      </c>
      <c r="G61" s="23" t="s">
        <v>241</v>
      </c>
      <c r="H61" s="23" t="s">
        <v>242</v>
      </c>
      <c r="I61" s="116">
        <v>951400</v>
      </c>
      <c r="J61" s="116">
        <v>951400</v>
      </c>
      <c r="K61" s="116">
        <v>951400</v>
      </c>
      <c r="L61" s="116"/>
      <c r="M61" s="116"/>
      <c r="N61" s="116"/>
      <c r="O61" s="116"/>
      <c r="P61" s="116"/>
      <c r="Q61" s="116"/>
      <c r="R61" s="116"/>
      <c r="S61" s="116"/>
      <c r="T61" s="116"/>
      <c r="U61" s="89"/>
      <c r="V61" s="116"/>
      <c r="W61" s="116"/>
    </row>
    <row r="62" ht="32.9" customHeight="1" spans="1:23">
      <c r="A62" s="23" t="s">
        <v>398</v>
      </c>
      <c r="B62" s="115" t="s">
        <v>421</v>
      </c>
      <c r="C62" s="23" t="s">
        <v>410</v>
      </c>
      <c r="D62" s="23" t="s">
        <v>52</v>
      </c>
      <c r="E62" s="23" t="s">
        <v>131</v>
      </c>
      <c r="F62" s="23" t="s">
        <v>132</v>
      </c>
      <c r="G62" s="23" t="s">
        <v>306</v>
      </c>
      <c r="H62" s="23" t="s">
        <v>307</v>
      </c>
      <c r="I62" s="116">
        <v>50000</v>
      </c>
      <c r="J62" s="116">
        <v>50000</v>
      </c>
      <c r="K62" s="116">
        <v>50000</v>
      </c>
      <c r="L62" s="116"/>
      <c r="M62" s="116"/>
      <c r="N62" s="116"/>
      <c r="O62" s="116"/>
      <c r="P62" s="116"/>
      <c r="Q62" s="116"/>
      <c r="R62" s="116"/>
      <c r="S62" s="116"/>
      <c r="T62" s="116"/>
      <c r="U62" s="89"/>
      <c r="V62" s="116"/>
      <c r="W62" s="116"/>
    </row>
    <row r="63" ht="32.9" customHeight="1" spans="1:23">
      <c r="A63" s="23" t="s">
        <v>398</v>
      </c>
      <c r="B63" s="115" t="s">
        <v>421</v>
      </c>
      <c r="C63" s="23" t="s">
        <v>410</v>
      </c>
      <c r="D63" s="23" t="s">
        <v>52</v>
      </c>
      <c r="E63" s="23" t="s">
        <v>131</v>
      </c>
      <c r="F63" s="23" t="s">
        <v>132</v>
      </c>
      <c r="G63" s="23" t="s">
        <v>227</v>
      </c>
      <c r="H63" s="23" t="s">
        <v>228</v>
      </c>
      <c r="I63" s="116">
        <v>120000</v>
      </c>
      <c r="J63" s="116">
        <v>120000</v>
      </c>
      <c r="K63" s="116">
        <v>120000</v>
      </c>
      <c r="L63" s="116"/>
      <c r="M63" s="116"/>
      <c r="N63" s="116"/>
      <c r="O63" s="116"/>
      <c r="P63" s="116"/>
      <c r="Q63" s="116"/>
      <c r="R63" s="116"/>
      <c r="S63" s="116"/>
      <c r="T63" s="116"/>
      <c r="U63" s="89"/>
      <c r="V63" s="116"/>
      <c r="W63" s="116"/>
    </row>
    <row r="64" ht="32.9" customHeight="1" spans="1:23">
      <c r="A64" s="23" t="s">
        <v>398</v>
      </c>
      <c r="B64" s="115" t="s">
        <v>421</v>
      </c>
      <c r="C64" s="23" t="s">
        <v>410</v>
      </c>
      <c r="D64" s="23" t="s">
        <v>52</v>
      </c>
      <c r="E64" s="23" t="s">
        <v>131</v>
      </c>
      <c r="F64" s="23" t="s">
        <v>132</v>
      </c>
      <c r="G64" s="23" t="s">
        <v>252</v>
      </c>
      <c r="H64" s="23" t="s">
        <v>253</v>
      </c>
      <c r="I64" s="116">
        <v>39000</v>
      </c>
      <c r="J64" s="116">
        <v>39000</v>
      </c>
      <c r="K64" s="116">
        <v>39000</v>
      </c>
      <c r="L64" s="116"/>
      <c r="M64" s="116"/>
      <c r="N64" s="116"/>
      <c r="O64" s="116"/>
      <c r="P64" s="116"/>
      <c r="Q64" s="116"/>
      <c r="R64" s="116"/>
      <c r="S64" s="116"/>
      <c r="T64" s="116"/>
      <c r="U64" s="89"/>
      <c r="V64" s="116"/>
      <c r="W64" s="116"/>
    </row>
    <row r="65" ht="32.9" customHeight="1" spans="1:23">
      <c r="A65" s="23"/>
      <c r="B65" s="23"/>
      <c r="C65" s="23" t="s">
        <v>390</v>
      </c>
      <c r="D65" s="23"/>
      <c r="E65" s="23"/>
      <c r="F65" s="23"/>
      <c r="G65" s="23"/>
      <c r="H65" s="23"/>
      <c r="I65" s="116">
        <v>650000</v>
      </c>
      <c r="J65" s="116">
        <v>600000</v>
      </c>
      <c r="K65" s="116">
        <v>600000</v>
      </c>
      <c r="L65" s="116"/>
      <c r="M65" s="116"/>
      <c r="N65" s="116">
        <v>50000</v>
      </c>
      <c r="O65" s="116"/>
      <c r="P65" s="116"/>
      <c r="Q65" s="116"/>
      <c r="R65" s="116"/>
      <c r="S65" s="116"/>
      <c r="T65" s="116"/>
      <c r="U65" s="89"/>
      <c r="V65" s="116"/>
      <c r="W65" s="116"/>
    </row>
    <row r="66" ht="32.9" customHeight="1" spans="1:23">
      <c r="A66" s="23" t="s">
        <v>398</v>
      </c>
      <c r="B66" s="115" t="s">
        <v>422</v>
      </c>
      <c r="C66" s="23" t="s">
        <v>390</v>
      </c>
      <c r="D66" s="23" t="s">
        <v>54</v>
      </c>
      <c r="E66" s="23" t="s">
        <v>131</v>
      </c>
      <c r="F66" s="23" t="s">
        <v>132</v>
      </c>
      <c r="G66" s="23" t="s">
        <v>231</v>
      </c>
      <c r="H66" s="23" t="s">
        <v>232</v>
      </c>
      <c r="I66" s="116">
        <v>16000</v>
      </c>
      <c r="J66" s="116"/>
      <c r="K66" s="116"/>
      <c r="L66" s="116"/>
      <c r="M66" s="116"/>
      <c r="N66" s="116">
        <v>16000</v>
      </c>
      <c r="O66" s="116"/>
      <c r="P66" s="116"/>
      <c r="Q66" s="116"/>
      <c r="R66" s="116"/>
      <c r="S66" s="116"/>
      <c r="T66" s="116"/>
      <c r="U66" s="89"/>
      <c r="V66" s="116"/>
      <c r="W66" s="116"/>
    </row>
    <row r="67" ht="32.9" customHeight="1" spans="1:23">
      <c r="A67" s="23" t="s">
        <v>398</v>
      </c>
      <c r="B67" s="115" t="s">
        <v>422</v>
      </c>
      <c r="C67" s="23" t="s">
        <v>390</v>
      </c>
      <c r="D67" s="23" t="s">
        <v>54</v>
      </c>
      <c r="E67" s="23" t="s">
        <v>131</v>
      </c>
      <c r="F67" s="23" t="s">
        <v>132</v>
      </c>
      <c r="G67" s="23" t="s">
        <v>241</v>
      </c>
      <c r="H67" s="23" t="s">
        <v>242</v>
      </c>
      <c r="I67" s="116">
        <v>368824</v>
      </c>
      <c r="J67" s="116">
        <v>368824</v>
      </c>
      <c r="K67" s="116">
        <v>368824</v>
      </c>
      <c r="L67" s="116"/>
      <c r="M67" s="116"/>
      <c r="N67" s="116"/>
      <c r="O67" s="116"/>
      <c r="P67" s="116"/>
      <c r="Q67" s="116"/>
      <c r="R67" s="116"/>
      <c r="S67" s="116"/>
      <c r="T67" s="116"/>
      <c r="U67" s="89"/>
      <c r="V67" s="116"/>
      <c r="W67" s="116"/>
    </row>
    <row r="68" ht="32.9" customHeight="1" spans="1:23">
      <c r="A68" s="23" t="s">
        <v>398</v>
      </c>
      <c r="B68" s="115" t="s">
        <v>422</v>
      </c>
      <c r="C68" s="23" t="s">
        <v>390</v>
      </c>
      <c r="D68" s="23" t="s">
        <v>54</v>
      </c>
      <c r="E68" s="23" t="s">
        <v>131</v>
      </c>
      <c r="F68" s="23" t="s">
        <v>132</v>
      </c>
      <c r="G68" s="23" t="s">
        <v>306</v>
      </c>
      <c r="H68" s="23" t="s">
        <v>307</v>
      </c>
      <c r="I68" s="116">
        <v>265176</v>
      </c>
      <c r="J68" s="116">
        <v>231176</v>
      </c>
      <c r="K68" s="116">
        <v>231176</v>
      </c>
      <c r="L68" s="116"/>
      <c r="M68" s="116"/>
      <c r="N68" s="116">
        <v>34000</v>
      </c>
      <c r="O68" s="116"/>
      <c r="P68" s="116"/>
      <c r="Q68" s="116"/>
      <c r="R68" s="116"/>
      <c r="S68" s="116"/>
      <c r="T68" s="116"/>
      <c r="U68" s="89"/>
      <c r="V68" s="116"/>
      <c r="W68" s="116"/>
    </row>
    <row r="69" ht="32.9" customHeight="1" spans="1:23">
      <c r="A69" s="23"/>
      <c r="B69" s="23"/>
      <c r="C69" s="23" t="s">
        <v>406</v>
      </c>
      <c r="D69" s="23"/>
      <c r="E69" s="23"/>
      <c r="F69" s="23"/>
      <c r="G69" s="23"/>
      <c r="H69" s="23"/>
      <c r="I69" s="116">
        <v>3094000</v>
      </c>
      <c r="J69" s="116">
        <v>3094000</v>
      </c>
      <c r="K69" s="116">
        <v>3094000</v>
      </c>
      <c r="L69" s="116"/>
      <c r="M69" s="116"/>
      <c r="N69" s="116"/>
      <c r="O69" s="116"/>
      <c r="P69" s="116"/>
      <c r="Q69" s="116"/>
      <c r="R69" s="116"/>
      <c r="S69" s="116"/>
      <c r="T69" s="116"/>
      <c r="U69" s="89"/>
      <c r="V69" s="116"/>
      <c r="W69" s="116"/>
    </row>
    <row r="70" ht="32.9" customHeight="1" spans="1:23">
      <c r="A70" s="23" t="s">
        <v>388</v>
      </c>
      <c r="B70" s="115" t="s">
        <v>423</v>
      </c>
      <c r="C70" s="23" t="s">
        <v>406</v>
      </c>
      <c r="D70" s="23" t="s">
        <v>54</v>
      </c>
      <c r="E70" s="23" t="s">
        <v>131</v>
      </c>
      <c r="F70" s="23" t="s">
        <v>132</v>
      </c>
      <c r="G70" s="23" t="s">
        <v>408</v>
      </c>
      <c r="H70" s="23" t="s">
        <v>409</v>
      </c>
      <c r="I70" s="116">
        <v>3094000</v>
      </c>
      <c r="J70" s="116">
        <v>3094000</v>
      </c>
      <c r="K70" s="116">
        <v>3094000</v>
      </c>
      <c r="L70" s="116"/>
      <c r="M70" s="116"/>
      <c r="N70" s="116"/>
      <c r="O70" s="116"/>
      <c r="P70" s="116"/>
      <c r="Q70" s="116"/>
      <c r="R70" s="116"/>
      <c r="S70" s="116"/>
      <c r="T70" s="116"/>
      <c r="U70" s="89"/>
      <c r="V70" s="116"/>
      <c r="W70" s="116"/>
    </row>
    <row r="71" ht="32.9" customHeight="1" spans="1:23">
      <c r="A71" s="23"/>
      <c r="B71" s="23"/>
      <c r="C71" s="23" t="s">
        <v>410</v>
      </c>
      <c r="D71" s="23"/>
      <c r="E71" s="23"/>
      <c r="F71" s="23"/>
      <c r="G71" s="23"/>
      <c r="H71" s="23"/>
      <c r="I71" s="116">
        <v>2400000</v>
      </c>
      <c r="J71" s="116">
        <v>2400000</v>
      </c>
      <c r="K71" s="116">
        <v>2400000</v>
      </c>
      <c r="L71" s="116"/>
      <c r="M71" s="116"/>
      <c r="N71" s="116"/>
      <c r="O71" s="116"/>
      <c r="P71" s="116"/>
      <c r="Q71" s="116"/>
      <c r="R71" s="116"/>
      <c r="S71" s="116"/>
      <c r="T71" s="116"/>
      <c r="U71" s="89"/>
      <c r="V71" s="116"/>
      <c r="W71" s="116"/>
    </row>
    <row r="72" ht="32.9" customHeight="1" spans="1:23">
      <c r="A72" s="23" t="s">
        <v>398</v>
      </c>
      <c r="B72" s="115" t="s">
        <v>424</v>
      </c>
      <c r="C72" s="23" t="s">
        <v>410</v>
      </c>
      <c r="D72" s="23" t="s">
        <v>54</v>
      </c>
      <c r="E72" s="23" t="s">
        <v>131</v>
      </c>
      <c r="F72" s="23" t="s">
        <v>132</v>
      </c>
      <c r="G72" s="23" t="s">
        <v>241</v>
      </c>
      <c r="H72" s="23" t="s">
        <v>242</v>
      </c>
      <c r="I72" s="116">
        <v>1511765</v>
      </c>
      <c r="J72" s="116">
        <v>1511765</v>
      </c>
      <c r="K72" s="116">
        <v>1511765</v>
      </c>
      <c r="L72" s="116"/>
      <c r="M72" s="116"/>
      <c r="N72" s="116"/>
      <c r="O72" s="116"/>
      <c r="P72" s="116"/>
      <c r="Q72" s="116"/>
      <c r="R72" s="116"/>
      <c r="S72" s="116"/>
      <c r="T72" s="116"/>
      <c r="U72" s="89"/>
      <c r="V72" s="116"/>
      <c r="W72" s="116"/>
    </row>
    <row r="73" ht="32.9" customHeight="1" spans="1:23">
      <c r="A73" s="23" t="s">
        <v>398</v>
      </c>
      <c r="B73" s="115" t="s">
        <v>424</v>
      </c>
      <c r="C73" s="23" t="s">
        <v>410</v>
      </c>
      <c r="D73" s="23" t="s">
        <v>54</v>
      </c>
      <c r="E73" s="23" t="s">
        <v>131</v>
      </c>
      <c r="F73" s="23" t="s">
        <v>132</v>
      </c>
      <c r="G73" s="23" t="s">
        <v>306</v>
      </c>
      <c r="H73" s="23" t="s">
        <v>307</v>
      </c>
      <c r="I73" s="116">
        <v>198000</v>
      </c>
      <c r="J73" s="116">
        <v>198000</v>
      </c>
      <c r="K73" s="116">
        <v>198000</v>
      </c>
      <c r="L73" s="116"/>
      <c r="M73" s="116"/>
      <c r="N73" s="116"/>
      <c r="O73" s="116"/>
      <c r="P73" s="116"/>
      <c r="Q73" s="116"/>
      <c r="R73" s="116"/>
      <c r="S73" s="116"/>
      <c r="T73" s="116"/>
      <c r="U73" s="89"/>
      <c r="V73" s="116"/>
      <c r="W73" s="116"/>
    </row>
    <row r="74" ht="32.9" customHeight="1" spans="1:23">
      <c r="A74" s="23" t="s">
        <v>398</v>
      </c>
      <c r="B74" s="115" t="s">
        <v>424</v>
      </c>
      <c r="C74" s="23" t="s">
        <v>410</v>
      </c>
      <c r="D74" s="23" t="s">
        <v>54</v>
      </c>
      <c r="E74" s="23" t="s">
        <v>131</v>
      </c>
      <c r="F74" s="23" t="s">
        <v>132</v>
      </c>
      <c r="G74" s="23" t="s">
        <v>227</v>
      </c>
      <c r="H74" s="23" t="s">
        <v>228</v>
      </c>
      <c r="I74" s="116">
        <v>240000</v>
      </c>
      <c r="J74" s="116">
        <v>240000</v>
      </c>
      <c r="K74" s="116">
        <v>240000</v>
      </c>
      <c r="L74" s="116"/>
      <c r="M74" s="116"/>
      <c r="N74" s="116"/>
      <c r="O74" s="116"/>
      <c r="P74" s="116"/>
      <c r="Q74" s="116"/>
      <c r="R74" s="116"/>
      <c r="S74" s="116"/>
      <c r="T74" s="116"/>
      <c r="U74" s="89"/>
      <c r="V74" s="116"/>
      <c r="W74" s="116"/>
    </row>
    <row r="75" ht="32.9" customHeight="1" spans="1:23">
      <c r="A75" s="23" t="s">
        <v>398</v>
      </c>
      <c r="B75" s="115" t="s">
        <v>424</v>
      </c>
      <c r="C75" s="23" t="s">
        <v>410</v>
      </c>
      <c r="D75" s="23" t="s">
        <v>54</v>
      </c>
      <c r="E75" s="23" t="s">
        <v>131</v>
      </c>
      <c r="F75" s="23" t="s">
        <v>132</v>
      </c>
      <c r="G75" s="23" t="s">
        <v>412</v>
      </c>
      <c r="H75" s="23" t="s">
        <v>413</v>
      </c>
      <c r="I75" s="116">
        <v>450235</v>
      </c>
      <c r="J75" s="116">
        <v>450235</v>
      </c>
      <c r="K75" s="116">
        <v>450235</v>
      </c>
      <c r="L75" s="116"/>
      <c r="M75" s="116"/>
      <c r="N75" s="116"/>
      <c r="O75" s="116"/>
      <c r="P75" s="116"/>
      <c r="Q75" s="116"/>
      <c r="R75" s="116"/>
      <c r="S75" s="116"/>
      <c r="T75" s="116"/>
      <c r="U75" s="89"/>
      <c r="V75" s="116"/>
      <c r="W75" s="116"/>
    </row>
    <row r="76" ht="32.9" customHeight="1" spans="1:23">
      <c r="A76" s="23"/>
      <c r="B76" s="23"/>
      <c r="C76" s="23" t="s">
        <v>390</v>
      </c>
      <c r="D76" s="23"/>
      <c r="E76" s="23"/>
      <c r="F76" s="23"/>
      <c r="G76" s="23"/>
      <c r="H76" s="23"/>
      <c r="I76" s="116">
        <v>861420</v>
      </c>
      <c r="J76" s="116">
        <v>700000</v>
      </c>
      <c r="K76" s="116">
        <v>700000</v>
      </c>
      <c r="L76" s="116"/>
      <c r="M76" s="116"/>
      <c r="N76" s="116">
        <v>161420</v>
      </c>
      <c r="O76" s="116"/>
      <c r="P76" s="116"/>
      <c r="Q76" s="116"/>
      <c r="R76" s="116"/>
      <c r="S76" s="116"/>
      <c r="T76" s="116"/>
      <c r="U76" s="89"/>
      <c r="V76" s="116"/>
      <c r="W76" s="116"/>
    </row>
    <row r="77" ht="32.9" customHeight="1" spans="1:23">
      <c r="A77" s="23" t="s">
        <v>398</v>
      </c>
      <c r="B77" s="115" t="s">
        <v>425</v>
      </c>
      <c r="C77" s="23" t="s">
        <v>390</v>
      </c>
      <c r="D77" s="23" t="s">
        <v>56</v>
      </c>
      <c r="E77" s="23" t="s">
        <v>131</v>
      </c>
      <c r="F77" s="23" t="s">
        <v>132</v>
      </c>
      <c r="G77" s="23" t="s">
        <v>323</v>
      </c>
      <c r="H77" s="23" t="s">
        <v>324</v>
      </c>
      <c r="I77" s="116">
        <v>54960</v>
      </c>
      <c r="J77" s="116">
        <v>35000</v>
      </c>
      <c r="K77" s="116">
        <v>35000</v>
      </c>
      <c r="L77" s="116"/>
      <c r="M77" s="116"/>
      <c r="N77" s="116">
        <v>19960</v>
      </c>
      <c r="O77" s="116"/>
      <c r="P77" s="116"/>
      <c r="Q77" s="116"/>
      <c r="R77" s="116"/>
      <c r="S77" s="116"/>
      <c r="T77" s="116"/>
      <c r="U77" s="89"/>
      <c r="V77" s="116"/>
      <c r="W77" s="116"/>
    </row>
    <row r="78" ht="32.9" customHeight="1" spans="1:23">
      <c r="A78" s="23" t="s">
        <v>398</v>
      </c>
      <c r="B78" s="115" t="s">
        <v>425</v>
      </c>
      <c r="C78" s="23" t="s">
        <v>390</v>
      </c>
      <c r="D78" s="23" t="s">
        <v>56</v>
      </c>
      <c r="E78" s="23" t="s">
        <v>131</v>
      </c>
      <c r="F78" s="23" t="s">
        <v>132</v>
      </c>
      <c r="G78" s="23" t="s">
        <v>241</v>
      </c>
      <c r="H78" s="23" t="s">
        <v>242</v>
      </c>
      <c r="I78" s="116">
        <v>249064</v>
      </c>
      <c r="J78" s="116">
        <v>207564</v>
      </c>
      <c r="K78" s="116">
        <v>207564</v>
      </c>
      <c r="L78" s="116"/>
      <c r="M78" s="116"/>
      <c r="N78" s="116">
        <v>41500</v>
      </c>
      <c r="O78" s="116"/>
      <c r="P78" s="116"/>
      <c r="Q78" s="116"/>
      <c r="R78" s="116"/>
      <c r="S78" s="116"/>
      <c r="T78" s="116"/>
      <c r="U78" s="89"/>
      <c r="V78" s="116"/>
      <c r="W78" s="116"/>
    </row>
    <row r="79" ht="32.9" customHeight="1" spans="1:23">
      <c r="A79" s="23" t="s">
        <v>398</v>
      </c>
      <c r="B79" s="115" t="s">
        <v>425</v>
      </c>
      <c r="C79" s="23" t="s">
        <v>390</v>
      </c>
      <c r="D79" s="23" t="s">
        <v>56</v>
      </c>
      <c r="E79" s="23" t="s">
        <v>131</v>
      </c>
      <c r="F79" s="23" t="s">
        <v>132</v>
      </c>
      <c r="G79" s="23" t="s">
        <v>306</v>
      </c>
      <c r="H79" s="23" t="s">
        <v>307</v>
      </c>
      <c r="I79" s="116">
        <v>93576</v>
      </c>
      <c r="J79" s="116">
        <v>93576</v>
      </c>
      <c r="K79" s="116">
        <v>93576</v>
      </c>
      <c r="L79" s="116"/>
      <c r="M79" s="116"/>
      <c r="N79" s="116"/>
      <c r="O79" s="116"/>
      <c r="P79" s="116"/>
      <c r="Q79" s="116"/>
      <c r="R79" s="116"/>
      <c r="S79" s="116"/>
      <c r="T79" s="116"/>
      <c r="U79" s="89"/>
      <c r="V79" s="116"/>
      <c r="W79" s="116"/>
    </row>
    <row r="80" ht="32.9" customHeight="1" spans="1:23">
      <c r="A80" s="23" t="s">
        <v>398</v>
      </c>
      <c r="B80" s="115" t="s">
        <v>425</v>
      </c>
      <c r="C80" s="23" t="s">
        <v>390</v>
      </c>
      <c r="D80" s="23" t="s">
        <v>56</v>
      </c>
      <c r="E80" s="23" t="s">
        <v>131</v>
      </c>
      <c r="F80" s="23" t="s">
        <v>132</v>
      </c>
      <c r="G80" s="23" t="s">
        <v>418</v>
      </c>
      <c r="H80" s="23" t="s">
        <v>419</v>
      </c>
      <c r="I80" s="116">
        <v>163400</v>
      </c>
      <c r="J80" s="116">
        <v>163400</v>
      </c>
      <c r="K80" s="116">
        <v>163400</v>
      </c>
      <c r="L80" s="116"/>
      <c r="M80" s="116"/>
      <c r="N80" s="116"/>
      <c r="O80" s="116"/>
      <c r="P80" s="116"/>
      <c r="Q80" s="116"/>
      <c r="R80" s="116"/>
      <c r="S80" s="116"/>
      <c r="T80" s="116"/>
      <c r="U80" s="89"/>
      <c r="V80" s="116"/>
      <c r="W80" s="116"/>
    </row>
    <row r="81" ht="32.9" customHeight="1" spans="1:23">
      <c r="A81" s="23" t="s">
        <v>398</v>
      </c>
      <c r="B81" s="115" t="s">
        <v>425</v>
      </c>
      <c r="C81" s="23" t="s">
        <v>390</v>
      </c>
      <c r="D81" s="23" t="s">
        <v>56</v>
      </c>
      <c r="E81" s="23" t="s">
        <v>131</v>
      </c>
      <c r="F81" s="23" t="s">
        <v>132</v>
      </c>
      <c r="G81" s="23" t="s">
        <v>393</v>
      </c>
      <c r="H81" s="23" t="s">
        <v>394</v>
      </c>
      <c r="I81" s="116">
        <v>1000</v>
      </c>
      <c r="J81" s="116">
        <v>1000</v>
      </c>
      <c r="K81" s="116">
        <v>1000</v>
      </c>
      <c r="L81" s="116"/>
      <c r="M81" s="116"/>
      <c r="N81" s="116"/>
      <c r="O81" s="116"/>
      <c r="P81" s="116"/>
      <c r="Q81" s="116"/>
      <c r="R81" s="116"/>
      <c r="S81" s="116"/>
      <c r="T81" s="116"/>
      <c r="U81" s="89"/>
      <c r="V81" s="116"/>
      <c r="W81" s="116"/>
    </row>
    <row r="82" ht="32.9" customHeight="1" spans="1:23">
      <c r="A82" s="23" t="s">
        <v>398</v>
      </c>
      <c r="B82" s="115" t="s">
        <v>425</v>
      </c>
      <c r="C82" s="23" t="s">
        <v>390</v>
      </c>
      <c r="D82" s="23" t="s">
        <v>56</v>
      </c>
      <c r="E82" s="23" t="s">
        <v>131</v>
      </c>
      <c r="F82" s="23" t="s">
        <v>132</v>
      </c>
      <c r="G82" s="23" t="s">
        <v>227</v>
      </c>
      <c r="H82" s="23" t="s">
        <v>228</v>
      </c>
      <c r="I82" s="116">
        <v>169460</v>
      </c>
      <c r="J82" s="116">
        <v>69500</v>
      </c>
      <c r="K82" s="116">
        <v>69500</v>
      </c>
      <c r="L82" s="116"/>
      <c r="M82" s="116"/>
      <c r="N82" s="116">
        <v>99960</v>
      </c>
      <c r="O82" s="116"/>
      <c r="P82" s="116"/>
      <c r="Q82" s="116"/>
      <c r="R82" s="116"/>
      <c r="S82" s="116"/>
      <c r="T82" s="116"/>
      <c r="U82" s="89"/>
      <c r="V82" s="116"/>
      <c r="W82" s="116"/>
    </row>
    <row r="83" ht="32.9" customHeight="1" spans="1:23">
      <c r="A83" s="23" t="s">
        <v>398</v>
      </c>
      <c r="B83" s="115" t="s">
        <v>425</v>
      </c>
      <c r="C83" s="23" t="s">
        <v>390</v>
      </c>
      <c r="D83" s="23" t="s">
        <v>56</v>
      </c>
      <c r="E83" s="23" t="s">
        <v>131</v>
      </c>
      <c r="F83" s="23" t="s">
        <v>132</v>
      </c>
      <c r="G83" s="23" t="s">
        <v>252</v>
      </c>
      <c r="H83" s="23" t="s">
        <v>253</v>
      </c>
      <c r="I83" s="116">
        <v>129960</v>
      </c>
      <c r="J83" s="116">
        <v>129960</v>
      </c>
      <c r="K83" s="116">
        <v>129960</v>
      </c>
      <c r="L83" s="116"/>
      <c r="M83" s="116"/>
      <c r="N83" s="116"/>
      <c r="O83" s="116"/>
      <c r="P83" s="116"/>
      <c r="Q83" s="116"/>
      <c r="R83" s="116"/>
      <c r="S83" s="116"/>
      <c r="T83" s="116"/>
      <c r="U83" s="89"/>
      <c r="V83" s="116"/>
      <c r="W83" s="116"/>
    </row>
    <row r="84" ht="32.9" customHeight="1" spans="1:23">
      <c r="A84" s="23"/>
      <c r="B84" s="23"/>
      <c r="C84" s="23" t="s">
        <v>406</v>
      </c>
      <c r="D84" s="23"/>
      <c r="E84" s="23"/>
      <c r="F84" s="23"/>
      <c r="G84" s="23"/>
      <c r="H84" s="23"/>
      <c r="I84" s="116">
        <v>1713600</v>
      </c>
      <c r="J84" s="116">
        <v>1713600</v>
      </c>
      <c r="K84" s="116">
        <v>1713600</v>
      </c>
      <c r="L84" s="116"/>
      <c r="M84" s="116"/>
      <c r="N84" s="116"/>
      <c r="O84" s="116"/>
      <c r="P84" s="116"/>
      <c r="Q84" s="116"/>
      <c r="R84" s="116"/>
      <c r="S84" s="116"/>
      <c r="T84" s="116"/>
      <c r="U84" s="89"/>
      <c r="V84" s="116"/>
      <c r="W84" s="116"/>
    </row>
    <row r="85" ht="32.9" customHeight="1" spans="1:23">
      <c r="A85" s="23" t="s">
        <v>388</v>
      </c>
      <c r="B85" s="115" t="s">
        <v>426</v>
      </c>
      <c r="C85" s="23" t="s">
        <v>406</v>
      </c>
      <c r="D85" s="23" t="s">
        <v>56</v>
      </c>
      <c r="E85" s="23" t="s">
        <v>131</v>
      </c>
      <c r="F85" s="23" t="s">
        <v>132</v>
      </c>
      <c r="G85" s="23" t="s">
        <v>408</v>
      </c>
      <c r="H85" s="23" t="s">
        <v>409</v>
      </c>
      <c r="I85" s="116">
        <v>1713600</v>
      </c>
      <c r="J85" s="116">
        <v>1713600</v>
      </c>
      <c r="K85" s="116">
        <v>1713600</v>
      </c>
      <c r="L85" s="116"/>
      <c r="M85" s="116"/>
      <c r="N85" s="116"/>
      <c r="O85" s="116"/>
      <c r="P85" s="116"/>
      <c r="Q85" s="116"/>
      <c r="R85" s="116"/>
      <c r="S85" s="116"/>
      <c r="T85" s="116"/>
      <c r="U85" s="89"/>
      <c r="V85" s="116"/>
      <c r="W85" s="116"/>
    </row>
    <row r="86" ht="32.9" customHeight="1" spans="1:23">
      <c r="A86" s="23"/>
      <c r="B86" s="23"/>
      <c r="C86" s="23" t="s">
        <v>410</v>
      </c>
      <c r="D86" s="23"/>
      <c r="E86" s="23"/>
      <c r="F86" s="23"/>
      <c r="G86" s="23"/>
      <c r="H86" s="23"/>
      <c r="I86" s="116">
        <v>1339200</v>
      </c>
      <c r="J86" s="116">
        <v>1339200</v>
      </c>
      <c r="K86" s="116">
        <v>1339200</v>
      </c>
      <c r="L86" s="116"/>
      <c r="M86" s="116"/>
      <c r="N86" s="116"/>
      <c r="O86" s="116"/>
      <c r="P86" s="116"/>
      <c r="Q86" s="116"/>
      <c r="R86" s="116"/>
      <c r="S86" s="116"/>
      <c r="T86" s="116"/>
      <c r="U86" s="89"/>
      <c r="V86" s="116"/>
      <c r="W86" s="116"/>
    </row>
    <row r="87" ht="32.9" customHeight="1" spans="1:23">
      <c r="A87" s="23" t="s">
        <v>398</v>
      </c>
      <c r="B87" s="115" t="s">
        <v>427</v>
      </c>
      <c r="C87" s="23" t="s">
        <v>410</v>
      </c>
      <c r="D87" s="23" t="s">
        <v>56</v>
      </c>
      <c r="E87" s="23" t="s">
        <v>131</v>
      </c>
      <c r="F87" s="23" t="s">
        <v>132</v>
      </c>
      <c r="G87" s="23" t="s">
        <v>237</v>
      </c>
      <c r="H87" s="23" t="s">
        <v>238</v>
      </c>
      <c r="I87" s="116">
        <v>120000</v>
      </c>
      <c r="J87" s="116">
        <v>120000</v>
      </c>
      <c r="K87" s="116">
        <v>120000</v>
      </c>
      <c r="L87" s="116"/>
      <c r="M87" s="116"/>
      <c r="N87" s="116"/>
      <c r="O87" s="116"/>
      <c r="P87" s="116"/>
      <c r="Q87" s="116"/>
      <c r="R87" s="116"/>
      <c r="S87" s="116"/>
      <c r="T87" s="116"/>
      <c r="U87" s="89"/>
      <c r="V87" s="116"/>
      <c r="W87" s="116"/>
    </row>
    <row r="88" ht="32.9" customHeight="1" spans="1:23">
      <c r="A88" s="23" t="s">
        <v>398</v>
      </c>
      <c r="B88" s="115" t="s">
        <v>427</v>
      </c>
      <c r="C88" s="23" t="s">
        <v>410</v>
      </c>
      <c r="D88" s="23" t="s">
        <v>56</v>
      </c>
      <c r="E88" s="23" t="s">
        <v>131</v>
      </c>
      <c r="F88" s="23" t="s">
        <v>132</v>
      </c>
      <c r="G88" s="23" t="s">
        <v>241</v>
      </c>
      <c r="H88" s="23" t="s">
        <v>242</v>
      </c>
      <c r="I88" s="116">
        <v>368047</v>
      </c>
      <c r="J88" s="116">
        <v>368047</v>
      </c>
      <c r="K88" s="116">
        <v>368047</v>
      </c>
      <c r="L88" s="116"/>
      <c r="M88" s="116"/>
      <c r="N88" s="116"/>
      <c r="O88" s="116"/>
      <c r="P88" s="116"/>
      <c r="Q88" s="116"/>
      <c r="R88" s="116"/>
      <c r="S88" s="116"/>
      <c r="T88" s="116"/>
      <c r="U88" s="89"/>
      <c r="V88" s="116"/>
      <c r="W88" s="116"/>
    </row>
    <row r="89" ht="32.9" customHeight="1" spans="1:23">
      <c r="A89" s="23" t="s">
        <v>398</v>
      </c>
      <c r="B89" s="115" t="s">
        <v>427</v>
      </c>
      <c r="C89" s="23" t="s">
        <v>410</v>
      </c>
      <c r="D89" s="23" t="s">
        <v>56</v>
      </c>
      <c r="E89" s="23" t="s">
        <v>131</v>
      </c>
      <c r="F89" s="23" t="s">
        <v>132</v>
      </c>
      <c r="G89" s="23" t="s">
        <v>345</v>
      </c>
      <c r="H89" s="23" t="s">
        <v>346</v>
      </c>
      <c r="I89" s="116">
        <v>100000</v>
      </c>
      <c r="J89" s="116">
        <v>100000</v>
      </c>
      <c r="K89" s="116">
        <v>100000</v>
      </c>
      <c r="L89" s="116"/>
      <c r="M89" s="116"/>
      <c r="N89" s="116"/>
      <c r="O89" s="116"/>
      <c r="P89" s="116"/>
      <c r="Q89" s="116"/>
      <c r="R89" s="116"/>
      <c r="S89" s="116"/>
      <c r="T89" s="116"/>
      <c r="U89" s="89"/>
      <c r="V89" s="116"/>
      <c r="W89" s="116"/>
    </row>
    <row r="90" ht="32.9" customHeight="1" spans="1:23">
      <c r="A90" s="23" t="s">
        <v>398</v>
      </c>
      <c r="B90" s="115" t="s">
        <v>427</v>
      </c>
      <c r="C90" s="23" t="s">
        <v>410</v>
      </c>
      <c r="D90" s="23" t="s">
        <v>56</v>
      </c>
      <c r="E90" s="23" t="s">
        <v>131</v>
      </c>
      <c r="F90" s="23" t="s">
        <v>132</v>
      </c>
      <c r="G90" s="23" t="s">
        <v>306</v>
      </c>
      <c r="H90" s="23" t="s">
        <v>307</v>
      </c>
      <c r="I90" s="116">
        <v>99000</v>
      </c>
      <c r="J90" s="116">
        <v>99000</v>
      </c>
      <c r="K90" s="116">
        <v>99000</v>
      </c>
      <c r="L90" s="116"/>
      <c r="M90" s="116"/>
      <c r="N90" s="116"/>
      <c r="O90" s="116"/>
      <c r="P90" s="116"/>
      <c r="Q90" s="116"/>
      <c r="R90" s="116"/>
      <c r="S90" s="116"/>
      <c r="T90" s="116"/>
      <c r="U90" s="89"/>
      <c r="V90" s="116"/>
      <c r="W90" s="116"/>
    </row>
    <row r="91" ht="32.9" customHeight="1" spans="1:23">
      <c r="A91" s="23" t="s">
        <v>398</v>
      </c>
      <c r="B91" s="115" t="s">
        <v>427</v>
      </c>
      <c r="C91" s="23" t="s">
        <v>410</v>
      </c>
      <c r="D91" s="23" t="s">
        <v>56</v>
      </c>
      <c r="E91" s="23" t="s">
        <v>131</v>
      </c>
      <c r="F91" s="23" t="s">
        <v>132</v>
      </c>
      <c r="G91" s="23" t="s">
        <v>227</v>
      </c>
      <c r="H91" s="23" t="s">
        <v>228</v>
      </c>
      <c r="I91" s="116">
        <v>69000</v>
      </c>
      <c r="J91" s="116">
        <v>69000</v>
      </c>
      <c r="K91" s="116">
        <v>69000</v>
      </c>
      <c r="L91" s="116"/>
      <c r="M91" s="116"/>
      <c r="N91" s="116"/>
      <c r="O91" s="116"/>
      <c r="P91" s="116"/>
      <c r="Q91" s="116"/>
      <c r="R91" s="116"/>
      <c r="S91" s="116"/>
      <c r="T91" s="116"/>
      <c r="U91" s="89"/>
      <c r="V91" s="116"/>
      <c r="W91" s="116"/>
    </row>
    <row r="92" ht="32.9" customHeight="1" spans="1:23">
      <c r="A92" s="23" t="s">
        <v>398</v>
      </c>
      <c r="B92" s="115" t="s">
        <v>427</v>
      </c>
      <c r="C92" s="23" t="s">
        <v>410</v>
      </c>
      <c r="D92" s="23" t="s">
        <v>56</v>
      </c>
      <c r="E92" s="23" t="s">
        <v>131</v>
      </c>
      <c r="F92" s="23" t="s">
        <v>132</v>
      </c>
      <c r="G92" s="23" t="s">
        <v>412</v>
      </c>
      <c r="H92" s="23" t="s">
        <v>413</v>
      </c>
      <c r="I92" s="116">
        <v>583153</v>
      </c>
      <c r="J92" s="116">
        <v>583153</v>
      </c>
      <c r="K92" s="116">
        <v>583153</v>
      </c>
      <c r="L92" s="116"/>
      <c r="M92" s="116"/>
      <c r="N92" s="116"/>
      <c r="O92" s="116"/>
      <c r="P92" s="116"/>
      <c r="Q92" s="116"/>
      <c r="R92" s="116"/>
      <c r="S92" s="116"/>
      <c r="T92" s="116"/>
      <c r="U92" s="89"/>
      <c r="V92" s="116"/>
      <c r="W92" s="116"/>
    </row>
    <row r="93" ht="32.9" customHeight="1" spans="1:23">
      <c r="A93" s="23"/>
      <c r="B93" s="23"/>
      <c r="C93" s="23" t="s">
        <v>390</v>
      </c>
      <c r="D93" s="23"/>
      <c r="E93" s="23"/>
      <c r="F93" s="23"/>
      <c r="G93" s="23"/>
      <c r="H93" s="23"/>
      <c r="I93" s="116">
        <v>1400000</v>
      </c>
      <c r="J93" s="116">
        <v>500000</v>
      </c>
      <c r="K93" s="116">
        <v>500000</v>
      </c>
      <c r="L93" s="116"/>
      <c r="M93" s="116"/>
      <c r="N93" s="116"/>
      <c r="O93" s="116"/>
      <c r="P93" s="116"/>
      <c r="Q93" s="116"/>
      <c r="R93" s="116">
        <v>900000</v>
      </c>
      <c r="S93" s="116"/>
      <c r="T93" s="116"/>
      <c r="U93" s="89"/>
      <c r="V93" s="116"/>
      <c r="W93" s="116">
        <v>900000</v>
      </c>
    </row>
    <row r="94" ht="32.9" customHeight="1" spans="1:23">
      <c r="A94" s="23" t="s">
        <v>398</v>
      </c>
      <c r="B94" s="115" t="s">
        <v>428</v>
      </c>
      <c r="C94" s="23" t="s">
        <v>390</v>
      </c>
      <c r="D94" s="23" t="s">
        <v>58</v>
      </c>
      <c r="E94" s="23" t="s">
        <v>131</v>
      </c>
      <c r="F94" s="23" t="s">
        <v>132</v>
      </c>
      <c r="G94" s="23" t="s">
        <v>241</v>
      </c>
      <c r="H94" s="23" t="s">
        <v>242</v>
      </c>
      <c r="I94" s="116">
        <v>333000</v>
      </c>
      <c r="J94" s="116">
        <v>333000</v>
      </c>
      <c r="K94" s="116">
        <v>333000</v>
      </c>
      <c r="L94" s="116"/>
      <c r="M94" s="116"/>
      <c r="N94" s="116"/>
      <c r="O94" s="116"/>
      <c r="P94" s="116"/>
      <c r="Q94" s="116"/>
      <c r="R94" s="116"/>
      <c r="S94" s="116"/>
      <c r="T94" s="116"/>
      <c r="U94" s="89"/>
      <c r="V94" s="116"/>
      <c r="W94" s="116"/>
    </row>
    <row r="95" ht="32.9" customHeight="1" spans="1:23">
      <c r="A95" s="23" t="s">
        <v>398</v>
      </c>
      <c r="B95" s="115" t="s">
        <v>428</v>
      </c>
      <c r="C95" s="23" t="s">
        <v>390</v>
      </c>
      <c r="D95" s="23" t="s">
        <v>58</v>
      </c>
      <c r="E95" s="23" t="s">
        <v>131</v>
      </c>
      <c r="F95" s="23" t="s">
        <v>132</v>
      </c>
      <c r="G95" s="23" t="s">
        <v>306</v>
      </c>
      <c r="H95" s="23" t="s">
        <v>307</v>
      </c>
      <c r="I95" s="116">
        <v>900000</v>
      </c>
      <c r="J95" s="116"/>
      <c r="K95" s="116"/>
      <c r="L95" s="116"/>
      <c r="M95" s="116"/>
      <c r="N95" s="116"/>
      <c r="O95" s="116"/>
      <c r="P95" s="116"/>
      <c r="Q95" s="116"/>
      <c r="R95" s="116">
        <v>900000</v>
      </c>
      <c r="S95" s="116"/>
      <c r="T95" s="116"/>
      <c r="U95" s="89"/>
      <c r="V95" s="116"/>
      <c r="W95" s="116">
        <v>900000</v>
      </c>
    </row>
    <row r="96" ht="32.9" customHeight="1" spans="1:23">
      <c r="A96" s="23" t="s">
        <v>398</v>
      </c>
      <c r="B96" s="115" t="s">
        <v>428</v>
      </c>
      <c r="C96" s="23" t="s">
        <v>390</v>
      </c>
      <c r="D96" s="23" t="s">
        <v>58</v>
      </c>
      <c r="E96" s="23" t="s">
        <v>131</v>
      </c>
      <c r="F96" s="23" t="s">
        <v>132</v>
      </c>
      <c r="G96" s="23" t="s">
        <v>393</v>
      </c>
      <c r="H96" s="23" t="s">
        <v>394</v>
      </c>
      <c r="I96" s="116">
        <v>17000</v>
      </c>
      <c r="J96" s="116">
        <v>17000</v>
      </c>
      <c r="K96" s="116">
        <v>17000</v>
      </c>
      <c r="L96" s="116"/>
      <c r="M96" s="116"/>
      <c r="N96" s="116"/>
      <c r="O96" s="116"/>
      <c r="P96" s="116"/>
      <c r="Q96" s="116"/>
      <c r="R96" s="116"/>
      <c r="S96" s="116"/>
      <c r="T96" s="116"/>
      <c r="U96" s="89"/>
      <c r="V96" s="116"/>
      <c r="W96" s="116"/>
    </row>
    <row r="97" ht="32.9" customHeight="1" spans="1:23">
      <c r="A97" s="23" t="s">
        <v>398</v>
      </c>
      <c r="B97" s="115" t="s">
        <v>428</v>
      </c>
      <c r="C97" s="23" t="s">
        <v>390</v>
      </c>
      <c r="D97" s="23" t="s">
        <v>58</v>
      </c>
      <c r="E97" s="23" t="s">
        <v>131</v>
      </c>
      <c r="F97" s="23" t="s">
        <v>132</v>
      </c>
      <c r="G97" s="23" t="s">
        <v>252</v>
      </c>
      <c r="H97" s="23" t="s">
        <v>253</v>
      </c>
      <c r="I97" s="116">
        <v>150000</v>
      </c>
      <c r="J97" s="116">
        <v>150000</v>
      </c>
      <c r="K97" s="116">
        <v>150000</v>
      </c>
      <c r="L97" s="116"/>
      <c r="M97" s="116"/>
      <c r="N97" s="116"/>
      <c r="O97" s="116"/>
      <c r="P97" s="116"/>
      <c r="Q97" s="116"/>
      <c r="R97" s="116"/>
      <c r="S97" s="116"/>
      <c r="T97" s="116"/>
      <c r="U97" s="89"/>
      <c r="V97" s="116"/>
      <c r="W97" s="116"/>
    </row>
    <row r="98" ht="32.9" customHeight="1" spans="1:23">
      <c r="A98" s="23"/>
      <c r="B98" s="23"/>
      <c r="C98" s="23" t="s">
        <v>406</v>
      </c>
      <c r="D98" s="23"/>
      <c r="E98" s="23"/>
      <c r="F98" s="23"/>
      <c r="G98" s="23"/>
      <c r="H98" s="23"/>
      <c r="I98" s="116">
        <v>4046000</v>
      </c>
      <c r="J98" s="116">
        <v>4046000</v>
      </c>
      <c r="K98" s="116">
        <v>4046000</v>
      </c>
      <c r="L98" s="116"/>
      <c r="M98" s="116"/>
      <c r="N98" s="116"/>
      <c r="O98" s="116"/>
      <c r="P98" s="116"/>
      <c r="Q98" s="116"/>
      <c r="R98" s="116"/>
      <c r="S98" s="116"/>
      <c r="T98" s="116"/>
      <c r="U98" s="89"/>
      <c r="V98" s="116"/>
      <c r="W98" s="116"/>
    </row>
    <row r="99" ht="32.9" customHeight="1" spans="1:23">
      <c r="A99" s="23" t="s">
        <v>388</v>
      </c>
      <c r="B99" s="115" t="s">
        <v>429</v>
      </c>
      <c r="C99" s="23" t="s">
        <v>406</v>
      </c>
      <c r="D99" s="23" t="s">
        <v>58</v>
      </c>
      <c r="E99" s="23" t="s">
        <v>131</v>
      </c>
      <c r="F99" s="23" t="s">
        <v>132</v>
      </c>
      <c r="G99" s="23" t="s">
        <v>408</v>
      </c>
      <c r="H99" s="23" t="s">
        <v>409</v>
      </c>
      <c r="I99" s="116">
        <v>1061700</v>
      </c>
      <c r="J99" s="116">
        <v>1061700</v>
      </c>
      <c r="K99" s="116">
        <v>1061700</v>
      </c>
      <c r="L99" s="116"/>
      <c r="M99" s="116"/>
      <c r="N99" s="116"/>
      <c r="O99" s="116"/>
      <c r="P99" s="116"/>
      <c r="Q99" s="116"/>
      <c r="R99" s="116"/>
      <c r="S99" s="116"/>
      <c r="T99" s="116"/>
      <c r="U99" s="89"/>
      <c r="V99" s="116"/>
      <c r="W99" s="116"/>
    </row>
    <row r="100" ht="32.9" customHeight="1" spans="1:23">
      <c r="A100" s="23" t="s">
        <v>388</v>
      </c>
      <c r="B100" s="115" t="s">
        <v>429</v>
      </c>
      <c r="C100" s="23" t="s">
        <v>406</v>
      </c>
      <c r="D100" s="23" t="s">
        <v>58</v>
      </c>
      <c r="E100" s="23" t="s">
        <v>133</v>
      </c>
      <c r="F100" s="23" t="s">
        <v>134</v>
      </c>
      <c r="G100" s="23" t="s">
        <v>408</v>
      </c>
      <c r="H100" s="23" t="s">
        <v>409</v>
      </c>
      <c r="I100" s="116">
        <v>2984300</v>
      </c>
      <c r="J100" s="116">
        <v>2984300</v>
      </c>
      <c r="K100" s="116">
        <v>2984300</v>
      </c>
      <c r="L100" s="116"/>
      <c r="M100" s="116"/>
      <c r="N100" s="116"/>
      <c r="O100" s="116"/>
      <c r="P100" s="116"/>
      <c r="Q100" s="116"/>
      <c r="R100" s="116"/>
      <c r="S100" s="116"/>
      <c r="T100" s="116"/>
      <c r="U100" s="89"/>
      <c r="V100" s="116"/>
      <c r="W100" s="116"/>
    </row>
    <row r="101" ht="32.9" customHeight="1" spans="1:23">
      <c r="A101" s="23"/>
      <c r="B101" s="23"/>
      <c r="C101" s="23" t="s">
        <v>410</v>
      </c>
      <c r="D101" s="23"/>
      <c r="E101" s="23"/>
      <c r="F101" s="23"/>
      <c r="G101" s="23"/>
      <c r="H101" s="23"/>
      <c r="I101" s="116">
        <v>3800000</v>
      </c>
      <c r="J101" s="116">
        <v>3800000</v>
      </c>
      <c r="K101" s="116">
        <v>3800000</v>
      </c>
      <c r="L101" s="116"/>
      <c r="M101" s="116"/>
      <c r="N101" s="116"/>
      <c r="O101" s="116"/>
      <c r="P101" s="116"/>
      <c r="Q101" s="116"/>
      <c r="R101" s="116"/>
      <c r="S101" s="116"/>
      <c r="T101" s="116"/>
      <c r="U101" s="89"/>
      <c r="V101" s="116"/>
      <c r="W101" s="116"/>
    </row>
    <row r="102" ht="32.9" customHeight="1" spans="1:23">
      <c r="A102" s="23" t="s">
        <v>398</v>
      </c>
      <c r="B102" s="115" t="s">
        <v>430</v>
      </c>
      <c r="C102" s="23" t="s">
        <v>410</v>
      </c>
      <c r="D102" s="23" t="s">
        <v>58</v>
      </c>
      <c r="E102" s="23" t="s">
        <v>131</v>
      </c>
      <c r="F102" s="23" t="s">
        <v>132</v>
      </c>
      <c r="G102" s="23" t="s">
        <v>237</v>
      </c>
      <c r="H102" s="23" t="s">
        <v>238</v>
      </c>
      <c r="I102" s="116">
        <v>138300</v>
      </c>
      <c r="J102" s="116">
        <v>138300</v>
      </c>
      <c r="K102" s="116">
        <v>138300</v>
      </c>
      <c r="L102" s="116"/>
      <c r="M102" s="116"/>
      <c r="N102" s="116"/>
      <c r="O102" s="116"/>
      <c r="P102" s="116"/>
      <c r="Q102" s="116"/>
      <c r="R102" s="116"/>
      <c r="S102" s="116"/>
      <c r="T102" s="116"/>
      <c r="U102" s="89"/>
      <c r="V102" s="116"/>
      <c r="W102" s="116"/>
    </row>
    <row r="103" ht="32.9" customHeight="1" spans="1:23">
      <c r="A103" s="23" t="s">
        <v>398</v>
      </c>
      <c r="B103" s="115" t="s">
        <v>430</v>
      </c>
      <c r="C103" s="23" t="s">
        <v>410</v>
      </c>
      <c r="D103" s="23" t="s">
        <v>58</v>
      </c>
      <c r="E103" s="23" t="s">
        <v>131</v>
      </c>
      <c r="F103" s="23" t="s">
        <v>132</v>
      </c>
      <c r="G103" s="23" t="s">
        <v>241</v>
      </c>
      <c r="H103" s="23" t="s">
        <v>242</v>
      </c>
      <c r="I103" s="116">
        <v>2109204</v>
      </c>
      <c r="J103" s="116">
        <v>2109204</v>
      </c>
      <c r="K103" s="116">
        <v>2109204</v>
      </c>
      <c r="L103" s="116"/>
      <c r="M103" s="116"/>
      <c r="N103" s="116"/>
      <c r="O103" s="116"/>
      <c r="P103" s="116"/>
      <c r="Q103" s="116"/>
      <c r="R103" s="116"/>
      <c r="S103" s="116"/>
      <c r="T103" s="116"/>
      <c r="U103" s="89"/>
      <c r="V103" s="116"/>
      <c r="W103" s="116"/>
    </row>
    <row r="104" ht="32.9" customHeight="1" spans="1:23">
      <c r="A104" s="23" t="s">
        <v>398</v>
      </c>
      <c r="B104" s="115" t="s">
        <v>430</v>
      </c>
      <c r="C104" s="23" t="s">
        <v>410</v>
      </c>
      <c r="D104" s="23" t="s">
        <v>58</v>
      </c>
      <c r="E104" s="23" t="s">
        <v>131</v>
      </c>
      <c r="F104" s="23" t="s">
        <v>132</v>
      </c>
      <c r="G104" s="23" t="s">
        <v>345</v>
      </c>
      <c r="H104" s="23" t="s">
        <v>346</v>
      </c>
      <c r="I104" s="116">
        <v>864996</v>
      </c>
      <c r="J104" s="116">
        <v>864996</v>
      </c>
      <c r="K104" s="116">
        <v>864996</v>
      </c>
      <c r="L104" s="116"/>
      <c r="M104" s="116"/>
      <c r="N104" s="116"/>
      <c r="O104" s="116"/>
      <c r="P104" s="116"/>
      <c r="Q104" s="116"/>
      <c r="R104" s="116"/>
      <c r="S104" s="116"/>
      <c r="T104" s="116"/>
      <c r="U104" s="89"/>
      <c r="V104" s="116"/>
      <c r="W104" s="116"/>
    </row>
    <row r="105" ht="32.9" customHeight="1" spans="1:23">
      <c r="A105" s="23" t="s">
        <v>398</v>
      </c>
      <c r="B105" s="115" t="s">
        <v>430</v>
      </c>
      <c r="C105" s="23" t="s">
        <v>410</v>
      </c>
      <c r="D105" s="23" t="s">
        <v>58</v>
      </c>
      <c r="E105" s="23" t="s">
        <v>131</v>
      </c>
      <c r="F105" s="23" t="s">
        <v>132</v>
      </c>
      <c r="G105" s="23" t="s">
        <v>306</v>
      </c>
      <c r="H105" s="23" t="s">
        <v>307</v>
      </c>
      <c r="I105" s="116">
        <v>359500</v>
      </c>
      <c r="J105" s="116">
        <v>359500</v>
      </c>
      <c r="K105" s="116">
        <v>359500</v>
      </c>
      <c r="L105" s="116"/>
      <c r="M105" s="116"/>
      <c r="N105" s="116"/>
      <c r="O105" s="116"/>
      <c r="P105" s="116"/>
      <c r="Q105" s="116"/>
      <c r="R105" s="116"/>
      <c r="S105" s="116"/>
      <c r="T105" s="116"/>
      <c r="U105" s="89"/>
      <c r="V105" s="116"/>
      <c r="W105" s="116"/>
    </row>
    <row r="106" ht="32.9" customHeight="1" spans="1:23">
      <c r="A106" s="23" t="s">
        <v>398</v>
      </c>
      <c r="B106" s="115" t="s">
        <v>430</v>
      </c>
      <c r="C106" s="23" t="s">
        <v>410</v>
      </c>
      <c r="D106" s="23" t="s">
        <v>58</v>
      </c>
      <c r="E106" s="23" t="s">
        <v>131</v>
      </c>
      <c r="F106" s="23" t="s">
        <v>132</v>
      </c>
      <c r="G106" s="23" t="s">
        <v>252</v>
      </c>
      <c r="H106" s="23" t="s">
        <v>253</v>
      </c>
      <c r="I106" s="116">
        <v>328000</v>
      </c>
      <c r="J106" s="116">
        <v>328000</v>
      </c>
      <c r="K106" s="116">
        <v>328000</v>
      </c>
      <c r="L106" s="116"/>
      <c r="M106" s="116"/>
      <c r="N106" s="116"/>
      <c r="O106" s="116"/>
      <c r="P106" s="116"/>
      <c r="Q106" s="116"/>
      <c r="R106" s="116"/>
      <c r="S106" s="116"/>
      <c r="T106" s="116"/>
      <c r="U106" s="89"/>
      <c r="V106" s="116"/>
      <c r="W106" s="116"/>
    </row>
    <row r="107" ht="32.9" customHeight="1" spans="1:23">
      <c r="A107" s="23"/>
      <c r="B107" s="23"/>
      <c r="C107" s="23" t="s">
        <v>390</v>
      </c>
      <c r="D107" s="23"/>
      <c r="E107" s="23"/>
      <c r="F107" s="23"/>
      <c r="G107" s="23"/>
      <c r="H107" s="23"/>
      <c r="I107" s="116">
        <v>611800</v>
      </c>
      <c r="J107" s="116">
        <v>600000</v>
      </c>
      <c r="K107" s="116">
        <v>600000</v>
      </c>
      <c r="L107" s="116"/>
      <c r="M107" s="116"/>
      <c r="N107" s="116">
        <v>11800</v>
      </c>
      <c r="O107" s="116"/>
      <c r="P107" s="116"/>
      <c r="Q107" s="116"/>
      <c r="R107" s="116"/>
      <c r="S107" s="116"/>
      <c r="T107" s="116"/>
      <c r="U107" s="89"/>
      <c r="V107" s="116"/>
      <c r="W107" s="116"/>
    </row>
    <row r="108" ht="32.9" customHeight="1" spans="1:23">
      <c r="A108" s="23" t="s">
        <v>398</v>
      </c>
      <c r="B108" s="115" t="s">
        <v>431</v>
      </c>
      <c r="C108" s="23" t="s">
        <v>390</v>
      </c>
      <c r="D108" s="23" t="s">
        <v>60</v>
      </c>
      <c r="E108" s="23" t="s">
        <v>131</v>
      </c>
      <c r="F108" s="23" t="s">
        <v>132</v>
      </c>
      <c r="G108" s="23" t="s">
        <v>323</v>
      </c>
      <c r="H108" s="23" t="s">
        <v>324</v>
      </c>
      <c r="I108" s="116">
        <v>164000</v>
      </c>
      <c r="J108" s="116">
        <v>164000</v>
      </c>
      <c r="K108" s="116">
        <v>164000</v>
      </c>
      <c r="L108" s="116"/>
      <c r="M108" s="116"/>
      <c r="N108" s="116"/>
      <c r="O108" s="116"/>
      <c r="P108" s="116"/>
      <c r="Q108" s="116"/>
      <c r="R108" s="116"/>
      <c r="S108" s="116"/>
      <c r="T108" s="116"/>
      <c r="U108" s="89"/>
      <c r="V108" s="116"/>
      <c r="W108" s="116"/>
    </row>
    <row r="109" ht="32.9" customHeight="1" spans="1:23">
      <c r="A109" s="23" t="s">
        <v>398</v>
      </c>
      <c r="B109" s="115" t="s">
        <v>431</v>
      </c>
      <c r="C109" s="23" t="s">
        <v>390</v>
      </c>
      <c r="D109" s="23" t="s">
        <v>60</v>
      </c>
      <c r="E109" s="23" t="s">
        <v>131</v>
      </c>
      <c r="F109" s="23" t="s">
        <v>132</v>
      </c>
      <c r="G109" s="23" t="s">
        <v>241</v>
      </c>
      <c r="H109" s="23" t="s">
        <v>242</v>
      </c>
      <c r="I109" s="116">
        <v>364710</v>
      </c>
      <c r="J109" s="116">
        <v>364710</v>
      </c>
      <c r="K109" s="116">
        <v>364710</v>
      </c>
      <c r="L109" s="116"/>
      <c r="M109" s="116"/>
      <c r="N109" s="116"/>
      <c r="O109" s="116"/>
      <c r="P109" s="116"/>
      <c r="Q109" s="116"/>
      <c r="R109" s="116"/>
      <c r="S109" s="116"/>
      <c r="T109" s="116"/>
      <c r="U109" s="89"/>
      <c r="V109" s="116"/>
      <c r="W109" s="116"/>
    </row>
    <row r="110" ht="32.9" customHeight="1" spans="1:23">
      <c r="A110" s="23" t="s">
        <v>398</v>
      </c>
      <c r="B110" s="115" t="s">
        <v>431</v>
      </c>
      <c r="C110" s="23" t="s">
        <v>390</v>
      </c>
      <c r="D110" s="23" t="s">
        <v>60</v>
      </c>
      <c r="E110" s="23" t="s">
        <v>131</v>
      </c>
      <c r="F110" s="23" t="s">
        <v>132</v>
      </c>
      <c r="G110" s="23" t="s">
        <v>393</v>
      </c>
      <c r="H110" s="23" t="s">
        <v>394</v>
      </c>
      <c r="I110" s="116">
        <v>2170</v>
      </c>
      <c r="J110" s="116">
        <v>2170</v>
      </c>
      <c r="K110" s="116">
        <v>2170</v>
      </c>
      <c r="L110" s="116"/>
      <c r="M110" s="116"/>
      <c r="N110" s="116"/>
      <c r="O110" s="116"/>
      <c r="P110" s="116"/>
      <c r="Q110" s="116"/>
      <c r="R110" s="116"/>
      <c r="S110" s="116"/>
      <c r="T110" s="116"/>
      <c r="U110" s="89"/>
      <c r="V110" s="116"/>
      <c r="W110" s="116"/>
    </row>
    <row r="111" ht="32.9" customHeight="1" spans="1:23">
      <c r="A111" s="23" t="s">
        <v>398</v>
      </c>
      <c r="B111" s="115" t="s">
        <v>431</v>
      </c>
      <c r="C111" s="23" t="s">
        <v>390</v>
      </c>
      <c r="D111" s="23" t="s">
        <v>60</v>
      </c>
      <c r="E111" s="23" t="s">
        <v>131</v>
      </c>
      <c r="F111" s="23" t="s">
        <v>132</v>
      </c>
      <c r="G111" s="23" t="s">
        <v>252</v>
      </c>
      <c r="H111" s="23" t="s">
        <v>253</v>
      </c>
      <c r="I111" s="116">
        <v>80920</v>
      </c>
      <c r="J111" s="116">
        <v>69120</v>
      </c>
      <c r="K111" s="116">
        <v>69120</v>
      </c>
      <c r="L111" s="116"/>
      <c r="M111" s="116"/>
      <c r="N111" s="116">
        <v>11800</v>
      </c>
      <c r="O111" s="116"/>
      <c r="P111" s="116"/>
      <c r="Q111" s="116"/>
      <c r="R111" s="116"/>
      <c r="S111" s="116"/>
      <c r="T111" s="116"/>
      <c r="U111" s="89"/>
      <c r="V111" s="116"/>
      <c r="W111" s="116"/>
    </row>
    <row r="112" ht="32.9" customHeight="1" spans="1:23">
      <c r="A112" s="23"/>
      <c r="B112" s="23"/>
      <c r="C112" s="23" t="s">
        <v>406</v>
      </c>
      <c r="D112" s="23"/>
      <c r="E112" s="23"/>
      <c r="F112" s="23"/>
      <c r="G112" s="23"/>
      <c r="H112" s="23"/>
      <c r="I112" s="116">
        <v>2380000</v>
      </c>
      <c r="J112" s="116">
        <v>2380000</v>
      </c>
      <c r="K112" s="116">
        <v>2380000</v>
      </c>
      <c r="L112" s="116"/>
      <c r="M112" s="116"/>
      <c r="N112" s="116"/>
      <c r="O112" s="116"/>
      <c r="P112" s="116"/>
      <c r="Q112" s="116"/>
      <c r="R112" s="116"/>
      <c r="S112" s="116"/>
      <c r="T112" s="116"/>
      <c r="U112" s="89"/>
      <c r="V112" s="116"/>
      <c r="W112" s="116"/>
    </row>
    <row r="113" ht="32.9" customHeight="1" spans="1:23">
      <c r="A113" s="23" t="s">
        <v>388</v>
      </c>
      <c r="B113" s="115" t="s">
        <v>432</v>
      </c>
      <c r="C113" s="23" t="s">
        <v>406</v>
      </c>
      <c r="D113" s="23" t="s">
        <v>60</v>
      </c>
      <c r="E113" s="23" t="s">
        <v>131</v>
      </c>
      <c r="F113" s="23" t="s">
        <v>132</v>
      </c>
      <c r="G113" s="23" t="s">
        <v>408</v>
      </c>
      <c r="H113" s="23" t="s">
        <v>409</v>
      </c>
      <c r="I113" s="116">
        <v>2380000</v>
      </c>
      <c r="J113" s="116">
        <v>2380000</v>
      </c>
      <c r="K113" s="116">
        <v>2380000</v>
      </c>
      <c r="L113" s="116"/>
      <c r="M113" s="116"/>
      <c r="N113" s="116"/>
      <c r="O113" s="116"/>
      <c r="P113" s="116"/>
      <c r="Q113" s="116"/>
      <c r="R113" s="116"/>
      <c r="S113" s="116"/>
      <c r="T113" s="116"/>
      <c r="U113" s="89"/>
      <c r="V113" s="116"/>
      <c r="W113" s="116"/>
    </row>
    <row r="114" ht="32.9" customHeight="1" spans="1:23">
      <c r="A114" s="23"/>
      <c r="B114" s="23"/>
      <c r="C114" s="23" t="s">
        <v>410</v>
      </c>
      <c r="D114" s="23"/>
      <c r="E114" s="23"/>
      <c r="F114" s="23"/>
      <c r="G114" s="23"/>
      <c r="H114" s="23"/>
      <c r="I114" s="116">
        <v>1500000</v>
      </c>
      <c r="J114" s="116">
        <v>1500000</v>
      </c>
      <c r="K114" s="116">
        <v>1500000</v>
      </c>
      <c r="L114" s="116"/>
      <c r="M114" s="116"/>
      <c r="N114" s="116"/>
      <c r="O114" s="116"/>
      <c r="P114" s="116"/>
      <c r="Q114" s="116"/>
      <c r="R114" s="116"/>
      <c r="S114" s="116"/>
      <c r="T114" s="116"/>
      <c r="U114" s="89"/>
      <c r="V114" s="116"/>
      <c r="W114" s="116"/>
    </row>
    <row r="115" ht="32.9" customHeight="1" spans="1:23">
      <c r="A115" s="23" t="s">
        <v>398</v>
      </c>
      <c r="B115" s="115" t="s">
        <v>433</v>
      </c>
      <c r="C115" s="23" t="s">
        <v>410</v>
      </c>
      <c r="D115" s="23" t="s">
        <v>60</v>
      </c>
      <c r="E115" s="23" t="s">
        <v>131</v>
      </c>
      <c r="F115" s="23" t="s">
        <v>132</v>
      </c>
      <c r="G115" s="23" t="s">
        <v>237</v>
      </c>
      <c r="H115" s="23" t="s">
        <v>238</v>
      </c>
      <c r="I115" s="116">
        <v>10000</v>
      </c>
      <c r="J115" s="116">
        <v>10000</v>
      </c>
      <c r="K115" s="116">
        <v>10000</v>
      </c>
      <c r="L115" s="116"/>
      <c r="M115" s="116"/>
      <c r="N115" s="116"/>
      <c r="O115" s="116"/>
      <c r="P115" s="116"/>
      <c r="Q115" s="116"/>
      <c r="R115" s="116"/>
      <c r="S115" s="116"/>
      <c r="T115" s="116"/>
      <c r="U115" s="89"/>
      <c r="V115" s="116"/>
      <c r="W115" s="116"/>
    </row>
    <row r="116" ht="32.9" customHeight="1" spans="1:23">
      <c r="A116" s="23" t="s">
        <v>398</v>
      </c>
      <c r="B116" s="115" t="s">
        <v>433</v>
      </c>
      <c r="C116" s="23" t="s">
        <v>410</v>
      </c>
      <c r="D116" s="23" t="s">
        <v>60</v>
      </c>
      <c r="E116" s="23" t="s">
        <v>131</v>
      </c>
      <c r="F116" s="23" t="s">
        <v>132</v>
      </c>
      <c r="G116" s="23" t="s">
        <v>241</v>
      </c>
      <c r="H116" s="23" t="s">
        <v>242</v>
      </c>
      <c r="I116" s="116">
        <v>780559</v>
      </c>
      <c r="J116" s="116">
        <v>780559</v>
      </c>
      <c r="K116" s="116">
        <v>780559</v>
      </c>
      <c r="L116" s="116"/>
      <c r="M116" s="116"/>
      <c r="N116" s="116"/>
      <c r="O116" s="116"/>
      <c r="P116" s="116"/>
      <c r="Q116" s="116"/>
      <c r="R116" s="116"/>
      <c r="S116" s="116"/>
      <c r="T116" s="116"/>
      <c r="U116" s="89"/>
      <c r="V116" s="116"/>
      <c r="W116" s="116"/>
    </row>
    <row r="117" ht="32.9" customHeight="1" spans="1:23">
      <c r="A117" s="23" t="s">
        <v>398</v>
      </c>
      <c r="B117" s="115" t="s">
        <v>433</v>
      </c>
      <c r="C117" s="23" t="s">
        <v>410</v>
      </c>
      <c r="D117" s="23" t="s">
        <v>60</v>
      </c>
      <c r="E117" s="23" t="s">
        <v>131</v>
      </c>
      <c r="F117" s="23" t="s">
        <v>132</v>
      </c>
      <c r="G117" s="23" t="s">
        <v>306</v>
      </c>
      <c r="H117" s="23" t="s">
        <v>307</v>
      </c>
      <c r="I117" s="116">
        <v>238862</v>
      </c>
      <c r="J117" s="116">
        <v>238862</v>
      </c>
      <c r="K117" s="116">
        <v>238862</v>
      </c>
      <c r="L117" s="116"/>
      <c r="M117" s="116"/>
      <c r="N117" s="116"/>
      <c r="O117" s="116"/>
      <c r="P117" s="116"/>
      <c r="Q117" s="116"/>
      <c r="R117" s="116"/>
      <c r="S117" s="116"/>
      <c r="T117" s="116"/>
      <c r="U117" s="89"/>
      <c r="V117" s="116"/>
      <c r="W117" s="116"/>
    </row>
    <row r="118" ht="32.9" customHeight="1" spans="1:23">
      <c r="A118" s="23" t="s">
        <v>398</v>
      </c>
      <c r="B118" s="115" t="s">
        <v>433</v>
      </c>
      <c r="C118" s="23" t="s">
        <v>410</v>
      </c>
      <c r="D118" s="23" t="s">
        <v>60</v>
      </c>
      <c r="E118" s="23" t="s">
        <v>131</v>
      </c>
      <c r="F118" s="23" t="s">
        <v>132</v>
      </c>
      <c r="G118" s="23" t="s">
        <v>252</v>
      </c>
      <c r="H118" s="23" t="s">
        <v>253</v>
      </c>
      <c r="I118" s="116">
        <v>191409</v>
      </c>
      <c r="J118" s="116">
        <v>191409</v>
      </c>
      <c r="K118" s="116">
        <v>191409</v>
      </c>
      <c r="L118" s="116"/>
      <c r="M118" s="116"/>
      <c r="N118" s="116"/>
      <c r="O118" s="116"/>
      <c r="P118" s="116"/>
      <c r="Q118" s="116"/>
      <c r="R118" s="116"/>
      <c r="S118" s="116"/>
      <c r="T118" s="116"/>
      <c r="U118" s="89"/>
      <c r="V118" s="116"/>
      <c r="W118" s="116"/>
    </row>
    <row r="119" ht="32.9" customHeight="1" spans="1:23">
      <c r="A119" s="23" t="s">
        <v>398</v>
      </c>
      <c r="B119" s="115" t="s">
        <v>433</v>
      </c>
      <c r="C119" s="23" t="s">
        <v>410</v>
      </c>
      <c r="D119" s="23" t="s">
        <v>60</v>
      </c>
      <c r="E119" s="23" t="s">
        <v>131</v>
      </c>
      <c r="F119" s="23" t="s">
        <v>132</v>
      </c>
      <c r="G119" s="23" t="s">
        <v>412</v>
      </c>
      <c r="H119" s="23" t="s">
        <v>413</v>
      </c>
      <c r="I119" s="116">
        <v>279170</v>
      </c>
      <c r="J119" s="116">
        <v>279170</v>
      </c>
      <c r="K119" s="116">
        <v>279170</v>
      </c>
      <c r="L119" s="116"/>
      <c r="M119" s="116"/>
      <c r="N119" s="116"/>
      <c r="O119" s="116"/>
      <c r="P119" s="116"/>
      <c r="Q119" s="116"/>
      <c r="R119" s="116"/>
      <c r="S119" s="116"/>
      <c r="T119" s="116"/>
      <c r="U119" s="89"/>
      <c r="V119" s="116"/>
      <c r="W119" s="116"/>
    </row>
    <row r="120" ht="32.9" customHeight="1" spans="1:23">
      <c r="A120" s="23"/>
      <c r="B120" s="23"/>
      <c r="C120" s="23" t="s">
        <v>390</v>
      </c>
      <c r="D120" s="23"/>
      <c r="E120" s="23"/>
      <c r="F120" s="23"/>
      <c r="G120" s="23"/>
      <c r="H120" s="23"/>
      <c r="I120" s="116">
        <v>400000</v>
      </c>
      <c r="J120" s="116">
        <v>350000</v>
      </c>
      <c r="K120" s="116">
        <v>350000</v>
      </c>
      <c r="L120" s="116"/>
      <c r="M120" s="116"/>
      <c r="N120" s="116">
        <v>30000</v>
      </c>
      <c r="O120" s="116"/>
      <c r="P120" s="116"/>
      <c r="Q120" s="116"/>
      <c r="R120" s="116">
        <v>20000</v>
      </c>
      <c r="S120" s="116"/>
      <c r="T120" s="116"/>
      <c r="U120" s="89"/>
      <c r="V120" s="116"/>
      <c r="W120" s="116">
        <v>20000</v>
      </c>
    </row>
    <row r="121" ht="32.9" customHeight="1" spans="1:23">
      <c r="A121" s="23" t="s">
        <v>398</v>
      </c>
      <c r="B121" s="115" t="s">
        <v>434</v>
      </c>
      <c r="C121" s="23" t="s">
        <v>390</v>
      </c>
      <c r="D121" s="23" t="s">
        <v>62</v>
      </c>
      <c r="E121" s="23" t="s">
        <v>98</v>
      </c>
      <c r="F121" s="23" t="s">
        <v>99</v>
      </c>
      <c r="G121" s="23" t="s">
        <v>227</v>
      </c>
      <c r="H121" s="23" t="s">
        <v>228</v>
      </c>
      <c r="I121" s="116">
        <v>20000</v>
      </c>
      <c r="J121" s="116"/>
      <c r="K121" s="116"/>
      <c r="L121" s="116"/>
      <c r="M121" s="116"/>
      <c r="N121" s="116"/>
      <c r="O121" s="116"/>
      <c r="P121" s="116"/>
      <c r="Q121" s="116"/>
      <c r="R121" s="116">
        <v>20000</v>
      </c>
      <c r="S121" s="116"/>
      <c r="T121" s="116"/>
      <c r="U121" s="89"/>
      <c r="V121" s="116"/>
      <c r="W121" s="116">
        <v>20000</v>
      </c>
    </row>
    <row r="122" ht="32.9" customHeight="1" spans="1:23">
      <c r="A122" s="23" t="s">
        <v>398</v>
      </c>
      <c r="B122" s="115" t="s">
        <v>434</v>
      </c>
      <c r="C122" s="23" t="s">
        <v>390</v>
      </c>
      <c r="D122" s="23" t="s">
        <v>62</v>
      </c>
      <c r="E122" s="23" t="s">
        <v>131</v>
      </c>
      <c r="F122" s="23" t="s">
        <v>132</v>
      </c>
      <c r="G122" s="23" t="s">
        <v>231</v>
      </c>
      <c r="H122" s="23" t="s">
        <v>232</v>
      </c>
      <c r="I122" s="116">
        <v>60000</v>
      </c>
      <c r="J122" s="116">
        <v>60000</v>
      </c>
      <c r="K122" s="116">
        <v>60000</v>
      </c>
      <c r="L122" s="116"/>
      <c r="M122" s="116"/>
      <c r="N122" s="116"/>
      <c r="O122" s="116"/>
      <c r="P122" s="116"/>
      <c r="Q122" s="116"/>
      <c r="R122" s="116"/>
      <c r="S122" s="116"/>
      <c r="T122" s="116"/>
      <c r="U122" s="89"/>
      <c r="V122" s="116"/>
      <c r="W122" s="116"/>
    </row>
    <row r="123" ht="32.9" customHeight="1" spans="1:23">
      <c r="A123" s="23" t="s">
        <v>398</v>
      </c>
      <c r="B123" s="115" t="s">
        <v>434</v>
      </c>
      <c r="C123" s="23" t="s">
        <v>390</v>
      </c>
      <c r="D123" s="23" t="s">
        <v>62</v>
      </c>
      <c r="E123" s="23" t="s">
        <v>131</v>
      </c>
      <c r="F123" s="23" t="s">
        <v>132</v>
      </c>
      <c r="G123" s="23" t="s">
        <v>241</v>
      </c>
      <c r="H123" s="23" t="s">
        <v>242</v>
      </c>
      <c r="I123" s="116">
        <v>167000</v>
      </c>
      <c r="J123" s="116">
        <v>137000</v>
      </c>
      <c r="K123" s="116">
        <v>137000</v>
      </c>
      <c r="L123" s="116"/>
      <c r="M123" s="116"/>
      <c r="N123" s="116">
        <v>30000</v>
      </c>
      <c r="O123" s="116"/>
      <c r="P123" s="116"/>
      <c r="Q123" s="116"/>
      <c r="R123" s="116"/>
      <c r="S123" s="116"/>
      <c r="T123" s="116"/>
      <c r="U123" s="89"/>
      <c r="V123" s="116"/>
      <c r="W123" s="116"/>
    </row>
    <row r="124" ht="32.9" customHeight="1" spans="1:23">
      <c r="A124" s="23" t="s">
        <v>398</v>
      </c>
      <c r="B124" s="115" t="s">
        <v>434</v>
      </c>
      <c r="C124" s="23" t="s">
        <v>390</v>
      </c>
      <c r="D124" s="23" t="s">
        <v>62</v>
      </c>
      <c r="E124" s="23" t="s">
        <v>131</v>
      </c>
      <c r="F124" s="23" t="s">
        <v>132</v>
      </c>
      <c r="G124" s="23" t="s">
        <v>252</v>
      </c>
      <c r="H124" s="23" t="s">
        <v>253</v>
      </c>
      <c r="I124" s="116">
        <v>153000</v>
      </c>
      <c r="J124" s="116">
        <v>153000</v>
      </c>
      <c r="K124" s="116">
        <v>153000</v>
      </c>
      <c r="L124" s="116"/>
      <c r="M124" s="116"/>
      <c r="N124" s="116"/>
      <c r="O124" s="116"/>
      <c r="P124" s="116"/>
      <c r="Q124" s="116"/>
      <c r="R124" s="116"/>
      <c r="S124" s="116"/>
      <c r="T124" s="116"/>
      <c r="U124" s="89"/>
      <c r="V124" s="116"/>
      <c r="W124" s="116"/>
    </row>
    <row r="125" ht="32.9" customHeight="1" spans="1:23">
      <c r="A125" s="23"/>
      <c r="B125" s="23"/>
      <c r="C125" s="23" t="s">
        <v>406</v>
      </c>
      <c r="D125" s="23"/>
      <c r="E125" s="23"/>
      <c r="F125" s="23"/>
      <c r="G125" s="23"/>
      <c r="H125" s="23"/>
      <c r="I125" s="116">
        <v>3427200</v>
      </c>
      <c r="J125" s="116">
        <v>3427200</v>
      </c>
      <c r="K125" s="116">
        <v>3427200</v>
      </c>
      <c r="L125" s="116"/>
      <c r="M125" s="116"/>
      <c r="N125" s="116"/>
      <c r="O125" s="116"/>
      <c r="P125" s="116"/>
      <c r="Q125" s="116"/>
      <c r="R125" s="116"/>
      <c r="S125" s="116"/>
      <c r="T125" s="116"/>
      <c r="U125" s="89"/>
      <c r="V125" s="116"/>
      <c r="W125" s="116"/>
    </row>
    <row r="126" ht="32.9" customHeight="1" spans="1:23">
      <c r="A126" s="23" t="s">
        <v>388</v>
      </c>
      <c r="B126" s="115" t="s">
        <v>435</v>
      </c>
      <c r="C126" s="23" t="s">
        <v>406</v>
      </c>
      <c r="D126" s="23" t="s">
        <v>62</v>
      </c>
      <c r="E126" s="23" t="s">
        <v>131</v>
      </c>
      <c r="F126" s="23" t="s">
        <v>132</v>
      </c>
      <c r="G126" s="23" t="s">
        <v>408</v>
      </c>
      <c r="H126" s="23" t="s">
        <v>409</v>
      </c>
      <c r="I126" s="116">
        <v>3427200</v>
      </c>
      <c r="J126" s="116">
        <v>3427200</v>
      </c>
      <c r="K126" s="116">
        <v>3427200</v>
      </c>
      <c r="L126" s="116"/>
      <c r="M126" s="116"/>
      <c r="N126" s="116"/>
      <c r="O126" s="116"/>
      <c r="P126" s="116"/>
      <c r="Q126" s="116"/>
      <c r="R126" s="116"/>
      <c r="S126" s="116"/>
      <c r="T126" s="116"/>
      <c r="U126" s="89"/>
      <c r="V126" s="116"/>
      <c r="W126" s="116"/>
    </row>
    <row r="127" ht="32.9" customHeight="1" spans="1:23">
      <c r="A127" s="23"/>
      <c r="B127" s="23"/>
      <c r="C127" s="23" t="s">
        <v>410</v>
      </c>
      <c r="D127" s="23"/>
      <c r="E127" s="23"/>
      <c r="F127" s="23"/>
      <c r="G127" s="23"/>
      <c r="H127" s="23"/>
      <c r="I127" s="116">
        <v>1820000</v>
      </c>
      <c r="J127" s="116">
        <v>1820000</v>
      </c>
      <c r="K127" s="116">
        <v>1820000</v>
      </c>
      <c r="L127" s="116"/>
      <c r="M127" s="116"/>
      <c r="N127" s="116"/>
      <c r="O127" s="116"/>
      <c r="P127" s="116"/>
      <c r="Q127" s="116"/>
      <c r="R127" s="116"/>
      <c r="S127" s="116"/>
      <c r="T127" s="116"/>
      <c r="U127" s="89"/>
      <c r="V127" s="116"/>
      <c r="W127" s="116"/>
    </row>
    <row r="128" ht="32.9" customHeight="1" spans="1:23">
      <c r="A128" s="23" t="s">
        <v>398</v>
      </c>
      <c r="B128" s="115" t="s">
        <v>436</v>
      </c>
      <c r="C128" s="23" t="s">
        <v>410</v>
      </c>
      <c r="D128" s="23" t="s">
        <v>62</v>
      </c>
      <c r="E128" s="23" t="s">
        <v>131</v>
      </c>
      <c r="F128" s="23" t="s">
        <v>132</v>
      </c>
      <c r="G128" s="23" t="s">
        <v>231</v>
      </c>
      <c r="H128" s="23" t="s">
        <v>232</v>
      </c>
      <c r="I128" s="116">
        <v>364000</v>
      </c>
      <c r="J128" s="116">
        <v>364000</v>
      </c>
      <c r="K128" s="116">
        <v>364000</v>
      </c>
      <c r="L128" s="116"/>
      <c r="M128" s="116"/>
      <c r="N128" s="116"/>
      <c r="O128" s="116"/>
      <c r="P128" s="116"/>
      <c r="Q128" s="116"/>
      <c r="R128" s="116"/>
      <c r="S128" s="116"/>
      <c r="T128" s="116"/>
      <c r="U128" s="89"/>
      <c r="V128" s="116"/>
      <c r="W128" s="116"/>
    </row>
    <row r="129" ht="32.9" customHeight="1" spans="1:23">
      <c r="A129" s="23" t="s">
        <v>398</v>
      </c>
      <c r="B129" s="115" t="s">
        <v>436</v>
      </c>
      <c r="C129" s="23" t="s">
        <v>410</v>
      </c>
      <c r="D129" s="23" t="s">
        <v>62</v>
      </c>
      <c r="E129" s="23" t="s">
        <v>131</v>
      </c>
      <c r="F129" s="23" t="s">
        <v>132</v>
      </c>
      <c r="G129" s="23" t="s">
        <v>237</v>
      </c>
      <c r="H129" s="23" t="s">
        <v>238</v>
      </c>
      <c r="I129" s="116">
        <v>210000</v>
      </c>
      <c r="J129" s="116">
        <v>210000</v>
      </c>
      <c r="K129" s="116">
        <v>210000</v>
      </c>
      <c r="L129" s="116"/>
      <c r="M129" s="116"/>
      <c r="N129" s="116"/>
      <c r="O129" s="116"/>
      <c r="P129" s="116"/>
      <c r="Q129" s="116"/>
      <c r="R129" s="116"/>
      <c r="S129" s="116"/>
      <c r="T129" s="116"/>
      <c r="U129" s="89"/>
      <c r="V129" s="116"/>
      <c r="W129" s="116"/>
    </row>
    <row r="130" ht="32.9" customHeight="1" spans="1:23">
      <c r="A130" s="23" t="s">
        <v>398</v>
      </c>
      <c r="B130" s="115" t="s">
        <v>436</v>
      </c>
      <c r="C130" s="23" t="s">
        <v>410</v>
      </c>
      <c r="D130" s="23" t="s">
        <v>62</v>
      </c>
      <c r="E130" s="23" t="s">
        <v>131</v>
      </c>
      <c r="F130" s="23" t="s">
        <v>132</v>
      </c>
      <c r="G130" s="23" t="s">
        <v>241</v>
      </c>
      <c r="H130" s="23" t="s">
        <v>242</v>
      </c>
      <c r="I130" s="116">
        <v>1120000</v>
      </c>
      <c r="J130" s="116">
        <v>1120000</v>
      </c>
      <c r="K130" s="116">
        <v>1120000</v>
      </c>
      <c r="L130" s="116"/>
      <c r="M130" s="116"/>
      <c r="N130" s="116"/>
      <c r="O130" s="116"/>
      <c r="P130" s="116"/>
      <c r="Q130" s="116"/>
      <c r="R130" s="116"/>
      <c r="S130" s="116"/>
      <c r="T130" s="116"/>
      <c r="U130" s="89"/>
      <c r="V130" s="116"/>
      <c r="W130" s="116"/>
    </row>
    <row r="131" ht="32.9" customHeight="1" spans="1:23">
      <c r="A131" s="23" t="s">
        <v>398</v>
      </c>
      <c r="B131" s="115" t="s">
        <v>436</v>
      </c>
      <c r="C131" s="23" t="s">
        <v>410</v>
      </c>
      <c r="D131" s="23" t="s">
        <v>62</v>
      </c>
      <c r="E131" s="23" t="s">
        <v>131</v>
      </c>
      <c r="F131" s="23" t="s">
        <v>132</v>
      </c>
      <c r="G131" s="23" t="s">
        <v>227</v>
      </c>
      <c r="H131" s="23" t="s">
        <v>228</v>
      </c>
      <c r="I131" s="116">
        <v>70000</v>
      </c>
      <c r="J131" s="116">
        <v>70000</v>
      </c>
      <c r="K131" s="116">
        <v>70000</v>
      </c>
      <c r="L131" s="116"/>
      <c r="M131" s="116"/>
      <c r="N131" s="116"/>
      <c r="O131" s="116"/>
      <c r="P131" s="116"/>
      <c r="Q131" s="116"/>
      <c r="R131" s="116"/>
      <c r="S131" s="116"/>
      <c r="T131" s="116"/>
      <c r="U131" s="89"/>
      <c r="V131" s="116"/>
      <c r="W131" s="116"/>
    </row>
    <row r="132" ht="32.9" customHeight="1" spans="1:23">
      <c r="A132" s="23" t="s">
        <v>398</v>
      </c>
      <c r="B132" s="115" t="s">
        <v>436</v>
      </c>
      <c r="C132" s="23" t="s">
        <v>410</v>
      </c>
      <c r="D132" s="23" t="s">
        <v>62</v>
      </c>
      <c r="E132" s="23" t="s">
        <v>131</v>
      </c>
      <c r="F132" s="23" t="s">
        <v>132</v>
      </c>
      <c r="G132" s="23" t="s">
        <v>252</v>
      </c>
      <c r="H132" s="23" t="s">
        <v>253</v>
      </c>
      <c r="I132" s="116">
        <v>21000</v>
      </c>
      <c r="J132" s="116">
        <v>21000</v>
      </c>
      <c r="K132" s="116">
        <v>21000</v>
      </c>
      <c r="L132" s="116"/>
      <c r="M132" s="116"/>
      <c r="N132" s="116"/>
      <c r="O132" s="116"/>
      <c r="P132" s="116"/>
      <c r="Q132" s="116"/>
      <c r="R132" s="116"/>
      <c r="S132" s="116"/>
      <c r="T132" s="116"/>
      <c r="U132" s="89"/>
      <c r="V132" s="116"/>
      <c r="W132" s="116"/>
    </row>
    <row r="133" ht="32.9" customHeight="1" spans="1:23">
      <c r="A133" s="23" t="s">
        <v>398</v>
      </c>
      <c r="B133" s="115" t="s">
        <v>436</v>
      </c>
      <c r="C133" s="23" t="s">
        <v>410</v>
      </c>
      <c r="D133" s="23" t="s">
        <v>62</v>
      </c>
      <c r="E133" s="23" t="s">
        <v>131</v>
      </c>
      <c r="F133" s="23" t="s">
        <v>132</v>
      </c>
      <c r="G133" s="23" t="s">
        <v>412</v>
      </c>
      <c r="H133" s="23" t="s">
        <v>413</v>
      </c>
      <c r="I133" s="116">
        <v>35000</v>
      </c>
      <c r="J133" s="116">
        <v>35000</v>
      </c>
      <c r="K133" s="116">
        <v>35000</v>
      </c>
      <c r="L133" s="116"/>
      <c r="M133" s="116"/>
      <c r="N133" s="116"/>
      <c r="O133" s="116"/>
      <c r="P133" s="116"/>
      <c r="Q133" s="116"/>
      <c r="R133" s="116"/>
      <c r="S133" s="116"/>
      <c r="T133" s="116"/>
      <c r="U133" s="89"/>
      <c r="V133" s="116"/>
      <c r="W133" s="116"/>
    </row>
    <row r="134" ht="32.9" customHeight="1" spans="1:23">
      <c r="A134" s="23"/>
      <c r="B134" s="23"/>
      <c r="C134" s="23" t="s">
        <v>390</v>
      </c>
      <c r="D134" s="23"/>
      <c r="E134" s="23"/>
      <c r="F134" s="23"/>
      <c r="G134" s="23"/>
      <c r="H134" s="23"/>
      <c r="I134" s="116">
        <v>440000</v>
      </c>
      <c r="J134" s="116">
        <v>400000</v>
      </c>
      <c r="K134" s="116">
        <v>400000</v>
      </c>
      <c r="L134" s="116"/>
      <c r="M134" s="116"/>
      <c r="N134" s="116">
        <v>40000</v>
      </c>
      <c r="O134" s="116"/>
      <c r="P134" s="116"/>
      <c r="Q134" s="116"/>
      <c r="R134" s="116"/>
      <c r="S134" s="116"/>
      <c r="T134" s="116"/>
      <c r="U134" s="89"/>
      <c r="V134" s="116"/>
      <c r="W134" s="116"/>
    </row>
    <row r="135" ht="32.9" customHeight="1" spans="1:23">
      <c r="A135" s="23" t="s">
        <v>398</v>
      </c>
      <c r="B135" s="115" t="s">
        <v>437</v>
      </c>
      <c r="C135" s="23" t="s">
        <v>390</v>
      </c>
      <c r="D135" s="23" t="s">
        <v>64</v>
      </c>
      <c r="E135" s="23" t="s">
        <v>131</v>
      </c>
      <c r="F135" s="23" t="s">
        <v>132</v>
      </c>
      <c r="G135" s="23" t="s">
        <v>241</v>
      </c>
      <c r="H135" s="23" t="s">
        <v>242</v>
      </c>
      <c r="I135" s="116">
        <v>208053</v>
      </c>
      <c r="J135" s="116">
        <v>205213</v>
      </c>
      <c r="K135" s="116">
        <v>205213</v>
      </c>
      <c r="L135" s="116"/>
      <c r="M135" s="116"/>
      <c r="N135" s="116">
        <v>2840</v>
      </c>
      <c r="O135" s="116"/>
      <c r="P135" s="116"/>
      <c r="Q135" s="116"/>
      <c r="R135" s="116"/>
      <c r="S135" s="116"/>
      <c r="T135" s="116"/>
      <c r="U135" s="89"/>
      <c r="V135" s="116"/>
      <c r="W135" s="116"/>
    </row>
    <row r="136" ht="32.9" customHeight="1" spans="1:23">
      <c r="A136" s="23" t="s">
        <v>398</v>
      </c>
      <c r="B136" s="115" t="s">
        <v>437</v>
      </c>
      <c r="C136" s="23" t="s">
        <v>390</v>
      </c>
      <c r="D136" s="23" t="s">
        <v>64</v>
      </c>
      <c r="E136" s="23" t="s">
        <v>131</v>
      </c>
      <c r="F136" s="23" t="s">
        <v>132</v>
      </c>
      <c r="G136" s="23" t="s">
        <v>306</v>
      </c>
      <c r="H136" s="23" t="s">
        <v>307</v>
      </c>
      <c r="I136" s="116">
        <v>6900</v>
      </c>
      <c r="J136" s="116">
        <v>6900</v>
      </c>
      <c r="K136" s="116">
        <v>6900</v>
      </c>
      <c r="L136" s="116"/>
      <c r="M136" s="116"/>
      <c r="N136" s="116"/>
      <c r="O136" s="116"/>
      <c r="P136" s="116"/>
      <c r="Q136" s="116"/>
      <c r="R136" s="116"/>
      <c r="S136" s="116"/>
      <c r="T136" s="116"/>
      <c r="U136" s="89"/>
      <c r="V136" s="116"/>
      <c r="W136" s="116"/>
    </row>
    <row r="137" ht="32.9" customHeight="1" spans="1:23">
      <c r="A137" s="23" t="s">
        <v>398</v>
      </c>
      <c r="B137" s="115" t="s">
        <v>437</v>
      </c>
      <c r="C137" s="23" t="s">
        <v>390</v>
      </c>
      <c r="D137" s="23" t="s">
        <v>64</v>
      </c>
      <c r="E137" s="23" t="s">
        <v>131</v>
      </c>
      <c r="F137" s="23" t="s">
        <v>132</v>
      </c>
      <c r="G137" s="23" t="s">
        <v>418</v>
      </c>
      <c r="H137" s="23" t="s">
        <v>419</v>
      </c>
      <c r="I137" s="116">
        <v>156000</v>
      </c>
      <c r="J137" s="116">
        <v>124800</v>
      </c>
      <c r="K137" s="116">
        <v>124800</v>
      </c>
      <c r="L137" s="116"/>
      <c r="M137" s="116"/>
      <c r="N137" s="116">
        <v>31200</v>
      </c>
      <c r="O137" s="116"/>
      <c r="P137" s="116"/>
      <c r="Q137" s="116"/>
      <c r="R137" s="116"/>
      <c r="S137" s="116"/>
      <c r="T137" s="116"/>
      <c r="U137" s="89"/>
      <c r="V137" s="116"/>
      <c r="W137" s="116"/>
    </row>
    <row r="138" ht="32.9" customHeight="1" spans="1:23">
      <c r="A138" s="23" t="s">
        <v>398</v>
      </c>
      <c r="B138" s="115" t="s">
        <v>437</v>
      </c>
      <c r="C138" s="23" t="s">
        <v>390</v>
      </c>
      <c r="D138" s="23" t="s">
        <v>64</v>
      </c>
      <c r="E138" s="23" t="s">
        <v>131</v>
      </c>
      <c r="F138" s="23" t="s">
        <v>132</v>
      </c>
      <c r="G138" s="23" t="s">
        <v>227</v>
      </c>
      <c r="H138" s="23" t="s">
        <v>228</v>
      </c>
      <c r="I138" s="116">
        <v>16167</v>
      </c>
      <c r="J138" s="116">
        <v>10207</v>
      </c>
      <c r="K138" s="116">
        <v>10207</v>
      </c>
      <c r="L138" s="116"/>
      <c r="M138" s="116"/>
      <c r="N138" s="116">
        <v>5960</v>
      </c>
      <c r="O138" s="116"/>
      <c r="P138" s="116"/>
      <c r="Q138" s="116"/>
      <c r="R138" s="116"/>
      <c r="S138" s="116"/>
      <c r="T138" s="116"/>
      <c r="U138" s="89"/>
      <c r="V138" s="116"/>
      <c r="W138" s="116"/>
    </row>
    <row r="139" ht="32.9" customHeight="1" spans="1:23">
      <c r="A139" s="23" t="s">
        <v>398</v>
      </c>
      <c r="B139" s="115" t="s">
        <v>437</v>
      </c>
      <c r="C139" s="23" t="s">
        <v>390</v>
      </c>
      <c r="D139" s="23" t="s">
        <v>64</v>
      </c>
      <c r="E139" s="23" t="s">
        <v>131</v>
      </c>
      <c r="F139" s="23" t="s">
        <v>132</v>
      </c>
      <c r="G139" s="23" t="s">
        <v>252</v>
      </c>
      <c r="H139" s="23" t="s">
        <v>253</v>
      </c>
      <c r="I139" s="116">
        <v>52880</v>
      </c>
      <c r="J139" s="116">
        <v>52880</v>
      </c>
      <c r="K139" s="116">
        <v>52880</v>
      </c>
      <c r="L139" s="116"/>
      <c r="M139" s="116"/>
      <c r="N139" s="116"/>
      <c r="O139" s="116"/>
      <c r="P139" s="116"/>
      <c r="Q139" s="116"/>
      <c r="R139" s="116"/>
      <c r="S139" s="116"/>
      <c r="T139" s="116"/>
      <c r="U139" s="89"/>
      <c r="V139" s="116"/>
      <c r="W139" s="116"/>
    </row>
    <row r="140" ht="32.9" customHeight="1" spans="1:23">
      <c r="A140" s="23"/>
      <c r="B140" s="23"/>
      <c r="C140" s="23" t="s">
        <v>406</v>
      </c>
      <c r="D140" s="23"/>
      <c r="E140" s="23"/>
      <c r="F140" s="23"/>
      <c r="G140" s="23"/>
      <c r="H140" s="23"/>
      <c r="I140" s="116">
        <v>1904000</v>
      </c>
      <c r="J140" s="116">
        <v>1904000</v>
      </c>
      <c r="K140" s="116">
        <v>1904000</v>
      </c>
      <c r="L140" s="116"/>
      <c r="M140" s="116"/>
      <c r="N140" s="116"/>
      <c r="O140" s="116"/>
      <c r="P140" s="116"/>
      <c r="Q140" s="116"/>
      <c r="R140" s="116"/>
      <c r="S140" s="116"/>
      <c r="T140" s="116"/>
      <c r="U140" s="89"/>
      <c r="V140" s="116"/>
      <c r="W140" s="116"/>
    </row>
    <row r="141" ht="32.9" customHeight="1" spans="1:23">
      <c r="A141" s="23" t="s">
        <v>388</v>
      </c>
      <c r="B141" s="115" t="s">
        <v>438</v>
      </c>
      <c r="C141" s="23" t="s">
        <v>406</v>
      </c>
      <c r="D141" s="23" t="s">
        <v>64</v>
      </c>
      <c r="E141" s="23" t="s">
        <v>131</v>
      </c>
      <c r="F141" s="23" t="s">
        <v>132</v>
      </c>
      <c r="G141" s="23" t="s">
        <v>408</v>
      </c>
      <c r="H141" s="23" t="s">
        <v>409</v>
      </c>
      <c r="I141" s="116">
        <v>1904000</v>
      </c>
      <c r="J141" s="116">
        <v>1904000</v>
      </c>
      <c r="K141" s="116">
        <v>1904000</v>
      </c>
      <c r="L141" s="116"/>
      <c r="M141" s="116"/>
      <c r="N141" s="116"/>
      <c r="O141" s="116"/>
      <c r="P141" s="116"/>
      <c r="Q141" s="116"/>
      <c r="R141" s="116"/>
      <c r="S141" s="116"/>
      <c r="T141" s="116"/>
      <c r="U141" s="89"/>
      <c r="V141" s="116"/>
      <c r="W141" s="116"/>
    </row>
    <row r="142" ht="32.9" customHeight="1" spans="1:23">
      <c r="A142" s="23"/>
      <c r="B142" s="23"/>
      <c r="C142" s="23" t="s">
        <v>410</v>
      </c>
      <c r="D142" s="23"/>
      <c r="E142" s="23"/>
      <c r="F142" s="23"/>
      <c r="G142" s="23"/>
      <c r="H142" s="23"/>
      <c r="I142" s="116">
        <v>1200000</v>
      </c>
      <c r="J142" s="116">
        <v>1200000</v>
      </c>
      <c r="K142" s="116">
        <v>1200000</v>
      </c>
      <c r="L142" s="116"/>
      <c r="M142" s="116"/>
      <c r="N142" s="116"/>
      <c r="O142" s="116"/>
      <c r="P142" s="116"/>
      <c r="Q142" s="116"/>
      <c r="R142" s="116"/>
      <c r="S142" s="116"/>
      <c r="T142" s="116"/>
      <c r="U142" s="89"/>
      <c r="V142" s="116"/>
      <c r="W142" s="116"/>
    </row>
    <row r="143" ht="32.9" customHeight="1" spans="1:23">
      <c r="A143" s="23" t="s">
        <v>398</v>
      </c>
      <c r="B143" s="115" t="s">
        <v>439</v>
      </c>
      <c r="C143" s="23" t="s">
        <v>410</v>
      </c>
      <c r="D143" s="23" t="s">
        <v>64</v>
      </c>
      <c r="E143" s="23" t="s">
        <v>131</v>
      </c>
      <c r="F143" s="23" t="s">
        <v>132</v>
      </c>
      <c r="G143" s="23" t="s">
        <v>237</v>
      </c>
      <c r="H143" s="23" t="s">
        <v>238</v>
      </c>
      <c r="I143" s="116">
        <v>31356</v>
      </c>
      <c r="J143" s="116">
        <v>31356</v>
      </c>
      <c r="K143" s="116">
        <v>31356</v>
      </c>
      <c r="L143" s="116"/>
      <c r="M143" s="116"/>
      <c r="N143" s="116"/>
      <c r="O143" s="116"/>
      <c r="P143" s="116"/>
      <c r="Q143" s="116"/>
      <c r="R143" s="116"/>
      <c r="S143" s="116"/>
      <c r="T143" s="116"/>
      <c r="U143" s="89"/>
      <c r="V143" s="116"/>
      <c r="W143" s="116"/>
    </row>
    <row r="144" ht="32.9" customHeight="1" spans="1:23">
      <c r="A144" s="23" t="s">
        <v>398</v>
      </c>
      <c r="B144" s="115" t="s">
        <v>439</v>
      </c>
      <c r="C144" s="23" t="s">
        <v>410</v>
      </c>
      <c r="D144" s="23" t="s">
        <v>64</v>
      </c>
      <c r="E144" s="23" t="s">
        <v>131</v>
      </c>
      <c r="F144" s="23" t="s">
        <v>132</v>
      </c>
      <c r="G144" s="23" t="s">
        <v>241</v>
      </c>
      <c r="H144" s="23" t="s">
        <v>242</v>
      </c>
      <c r="I144" s="116">
        <v>928474</v>
      </c>
      <c r="J144" s="116">
        <v>928474</v>
      </c>
      <c r="K144" s="116">
        <v>928474</v>
      </c>
      <c r="L144" s="116"/>
      <c r="M144" s="116"/>
      <c r="N144" s="116"/>
      <c r="O144" s="116"/>
      <c r="P144" s="116"/>
      <c r="Q144" s="116"/>
      <c r="R144" s="116"/>
      <c r="S144" s="116"/>
      <c r="T144" s="116"/>
      <c r="U144" s="89"/>
      <c r="V144" s="116"/>
      <c r="W144" s="116"/>
    </row>
    <row r="145" ht="32.9" customHeight="1" spans="1:23">
      <c r="A145" s="23" t="s">
        <v>398</v>
      </c>
      <c r="B145" s="115" t="s">
        <v>439</v>
      </c>
      <c r="C145" s="23" t="s">
        <v>410</v>
      </c>
      <c r="D145" s="23" t="s">
        <v>64</v>
      </c>
      <c r="E145" s="23" t="s">
        <v>131</v>
      </c>
      <c r="F145" s="23" t="s">
        <v>132</v>
      </c>
      <c r="G145" s="23" t="s">
        <v>306</v>
      </c>
      <c r="H145" s="23" t="s">
        <v>307</v>
      </c>
      <c r="I145" s="116">
        <v>65900</v>
      </c>
      <c r="J145" s="116">
        <v>65900</v>
      </c>
      <c r="K145" s="116">
        <v>65900</v>
      </c>
      <c r="L145" s="116"/>
      <c r="M145" s="116"/>
      <c r="N145" s="116"/>
      <c r="O145" s="116"/>
      <c r="P145" s="116"/>
      <c r="Q145" s="116"/>
      <c r="R145" s="116"/>
      <c r="S145" s="116"/>
      <c r="T145" s="116"/>
      <c r="U145" s="89"/>
      <c r="V145" s="116"/>
      <c r="W145" s="116"/>
    </row>
    <row r="146" ht="32.9" customHeight="1" spans="1:23">
      <c r="A146" s="23" t="s">
        <v>398</v>
      </c>
      <c r="B146" s="115" t="s">
        <v>439</v>
      </c>
      <c r="C146" s="23" t="s">
        <v>410</v>
      </c>
      <c r="D146" s="23" t="s">
        <v>64</v>
      </c>
      <c r="E146" s="23" t="s">
        <v>131</v>
      </c>
      <c r="F146" s="23" t="s">
        <v>132</v>
      </c>
      <c r="G146" s="23" t="s">
        <v>227</v>
      </c>
      <c r="H146" s="23" t="s">
        <v>228</v>
      </c>
      <c r="I146" s="116">
        <v>117900</v>
      </c>
      <c r="J146" s="116">
        <v>117900</v>
      </c>
      <c r="K146" s="116">
        <v>117900</v>
      </c>
      <c r="L146" s="116"/>
      <c r="M146" s="116"/>
      <c r="N146" s="116"/>
      <c r="O146" s="116"/>
      <c r="P146" s="116"/>
      <c r="Q146" s="116"/>
      <c r="R146" s="116"/>
      <c r="S146" s="116"/>
      <c r="T146" s="116"/>
      <c r="U146" s="89"/>
      <c r="V146" s="116"/>
      <c r="W146" s="116"/>
    </row>
    <row r="147" ht="32.9" customHeight="1" spans="1:23">
      <c r="A147" s="23" t="s">
        <v>398</v>
      </c>
      <c r="B147" s="115" t="s">
        <v>439</v>
      </c>
      <c r="C147" s="23" t="s">
        <v>410</v>
      </c>
      <c r="D147" s="23" t="s">
        <v>64</v>
      </c>
      <c r="E147" s="23" t="s">
        <v>131</v>
      </c>
      <c r="F147" s="23" t="s">
        <v>132</v>
      </c>
      <c r="G147" s="23" t="s">
        <v>252</v>
      </c>
      <c r="H147" s="23" t="s">
        <v>253</v>
      </c>
      <c r="I147" s="116">
        <v>56370</v>
      </c>
      <c r="J147" s="116">
        <v>56370</v>
      </c>
      <c r="K147" s="116">
        <v>56370</v>
      </c>
      <c r="L147" s="116"/>
      <c r="M147" s="116"/>
      <c r="N147" s="116"/>
      <c r="O147" s="116"/>
      <c r="P147" s="116"/>
      <c r="Q147" s="116"/>
      <c r="R147" s="116"/>
      <c r="S147" s="116"/>
      <c r="T147" s="116"/>
      <c r="U147" s="89"/>
      <c r="V147" s="116"/>
      <c r="W147" s="116"/>
    </row>
    <row r="148" ht="32.9" customHeight="1" spans="1:23">
      <c r="A148" s="23"/>
      <c r="B148" s="23"/>
      <c r="C148" s="23" t="s">
        <v>390</v>
      </c>
      <c r="D148" s="23"/>
      <c r="E148" s="23"/>
      <c r="F148" s="23"/>
      <c r="G148" s="23"/>
      <c r="H148" s="23"/>
      <c r="I148" s="116">
        <v>487000</v>
      </c>
      <c r="J148" s="116">
        <v>400000</v>
      </c>
      <c r="K148" s="116">
        <v>400000</v>
      </c>
      <c r="L148" s="116"/>
      <c r="M148" s="116"/>
      <c r="N148" s="116">
        <v>87000</v>
      </c>
      <c r="O148" s="116"/>
      <c r="P148" s="116"/>
      <c r="Q148" s="116"/>
      <c r="R148" s="116"/>
      <c r="S148" s="116"/>
      <c r="T148" s="116"/>
      <c r="U148" s="89"/>
      <c r="V148" s="116"/>
      <c r="W148" s="116"/>
    </row>
    <row r="149" ht="32.9" customHeight="1" spans="1:23">
      <c r="A149" s="23" t="s">
        <v>398</v>
      </c>
      <c r="B149" s="115" t="s">
        <v>440</v>
      </c>
      <c r="C149" s="23" t="s">
        <v>390</v>
      </c>
      <c r="D149" s="23" t="s">
        <v>66</v>
      </c>
      <c r="E149" s="23" t="s">
        <v>131</v>
      </c>
      <c r="F149" s="23" t="s">
        <v>132</v>
      </c>
      <c r="G149" s="23" t="s">
        <v>323</v>
      </c>
      <c r="H149" s="23" t="s">
        <v>324</v>
      </c>
      <c r="I149" s="116">
        <v>50000</v>
      </c>
      <c r="J149" s="116">
        <v>50000</v>
      </c>
      <c r="K149" s="116">
        <v>50000</v>
      </c>
      <c r="L149" s="116"/>
      <c r="M149" s="116"/>
      <c r="N149" s="116"/>
      <c r="O149" s="116"/>
      <c r="P149" s="116"/>
      <c r="Q149" s="116"/>
      <c r="R149" s="116"/>
      <c r="S149" s="116"/>
      <c r="T149" s="116"/>
      <c r="U149" s="89"/>
      <c r="V149" s="116"/>
      <c r="W149" s="116"/>
    </row>
    <row r="150" ht="32.9" customHeight="1" spans="1:23">
      <c r="A150" s="23" t="s">
        <v>398</v>
      </c>
      <c r="B150" s="115" t="s">
        <v>440</v>
      </c>
      <c r="C150" s="23" t="s">
        <v>390</v>
      </c>
      <c r="D150" s="23" t="s">
        <v>66</v>
      </c>
      <c r="E150" s="23" t="s">
        <v>131</v>
      </c>
      <c r="F150" s="23" t="s">
        <v>132</v>
      </c>
      <c r="G150" s="23" t="s">
        <v>241</v>
      </c>
      <c r="H150" s="23" t="s">
        <v>242</v>
      </c>
      <c r="I150" s="116">
        <v>381400</v>
      </c>
      <c r="J150" s="116">
        <v>311400</v>
      </c>
      <c r="K150" s="116">
        <v>311400</v>
      </c>
      <c r="L150" s="116"/>
      <c r="M150" s="116"/>
      <c r="N150" s="116">
        <v>70000</v>
      </c>
      <c r="O150" s="116"/>
      <c r="P150" s="116"/>
      <c r="Q150" s="116"/>
      <c r="R150" s="116"/>
      <c r="S150" s="116"/>
      <c r="T150" s="116"/>
      <c r="U150" s="89"/>
      <c r="V150" s="116"/>
      <c r="W150" s="116"/>
    </row>
    <row r="151" ht="32.9" customHeight="1" spans="1:23">
      <c r="A151" s="23" t="s">
        <v>398</v>
      </c>
      <c r="B151" s="115" t="s">
        <v>440</v>
      </c>
      <c r="C151" s="23" t="s">
        <v>390</v>
      </c>
      <c r="D151" s="23" t="s">
        <v>66</v>
      </c>
      <c r="E151" s="23" t="s">
        <v>131</v>
      </c>
      <c r="F151" s="23" t="s">
        <v>132</v>
      </c>
      <c r="G151" s="23" t="s">
        <v>252</v>
      </c>
      <c r="H151" s="23" t="s">
        <v>253</v>
      </c>
      <c r="I151" s="116">
        <v>38600</v>
      </c>
      <c r="J151" s="116">
        <v>38600</v>
      </c>
      <c r="K151" s="116">
        <v>38600</v>
      </c>
      <c r="L151" s="116"/>
      <c r="M151" s="116"/>
      <c r="N151" s="116"/>
      <c r="O151" s="116"/>
      <c r="P151" s="116"/>
      <c r="Q151" s="116"/>
      <c r="R151" s="116"/>
      <c r="S151" s="116"/>
      <c r="T151" s="116"/>
      <c r="U151" s="89"/>
      <c r="V151" s="116"/>
      <c r="W151" s="116"/>
    </row>
    <row r="152" ht="32.9" customHeight="1" spans="1:23">
      <c r="A152" s="23" t="s">
        <v>398</v>
      </c>
      <c r="B152" s="115" t="s">
        <v>440</v>
      </c>
      <c r="C152" s="23" t="s">
        <v>390</v>
      </c>
      <c r="D152" s="23" t="s">
        <v>66</v>
      </c>
      <c r="E152" s="23" t="s">
        <v>131</v>
      </c>
      <c r="F152" s="23" t="s">
        <v>132</v>
      </c>
      <c r="G152" s="23" t="s">
        <v>412</v>
      </c>
      <c r="H152" s="23" t="s">
        <v>413</v>
      </c>
      <c r="I152" s="116">
        <v>17000</v>
      </c>
      <c r="J152" s="116"/>
      <c r="K152" s="116"/>
      <c r="L152" s="116"/>
      <c r="M152" s="116"/>
      <c r="N152" s="116">
        <v>17000</v>
      </c>
      <c r="O152" s="116"/>
      <c r="P152" s="116"/>
      <c r="Q152" s="116"/>
      <c r="R152" s="116"/>
      <c r="S152" s="116"/>
      <c r="T152" s="116"/>
      <c r="U152" s="89"/>
      <c r="V152" s="116"/>
      <c r="W152" s="116"/>
    </row>
    <row r="153" ht="32.9" customHeight="1" spans="1:23">
      <c r="A153" s="23"/>
      <c r="B153" s="23"/>
      <c r="C153" s="23" t="s">
        <v>406</v>
      </c>
      <c r="D153" s="23"/>
      <c r="E153" s="23"/>
      <c r="F153" s="23"/>
      <c r="G153" s="23"/>
      <c r="H153" s="23"/>
      <c r="I153" s="116">
        <v>1237600</v>
      </c>
      <c r="J153" s="116">
        <v>1237600</v>
      </c>
      <c r="K153" s="116">
        <v>1237600</v>
      </c>
      <c r="L153" s="116"/>
      <c r="M153" s="116"/>
      <c r="N153" s="116"/>
      <c r="O153" s="116"/>
      <c r="P153" s="116"/>
      <c r="Q153" s="116"/>
      <c r="R153" s="116"/>
      <c r="S153" s="116"/>
      <c r="T153" s="116"/>
      <c r="U153" s="89"/>
      <c r="V153" s="116"/>
      <c r="W153" s="116"/>
    </row>
    <row r="154" ht="32.9" customHeight="1" spans="1:23">
      <c r="A154" s="23" t="s">
        <v>388</v>
      </c>
      <c r="B154" s="115" t="s">
        <v>441</v>
      </c>
      <c r="C154" s="23" t="s">
        <v>406</v>
      </c>
      <c r="D154" s="23" t="s">
        <v>66</v>
      </c>
      <c r="E154" s="23" t="s">
        <v>131</v>
      </c>
      <c r="F154" s="23" t="s">
        <v>132</v>
      </c>
      <c r="G154" s="23" t="s">
        <v>408</v>
      </c>
      <c r="H154" s="23" t="s">
        <v>409</v>
      </c>
      <c r="I154" s="116">
        <v>1237600</v>
      </c>
      <c r="J154" s="116">
        <v>1237600</v>
      </c>
      <c r="K154" s="116">
        <v>1237600</v>
      </c>
      <c r="L154" s="116"/>
      <c r="M154" s="116"/>
      <c r="N154" s="116"/>
      <c r="O154" s="116"/>
      <c r="P154" s="116"/>
      <c r="Q154" s="116"/>
      <c r="R154" s="116"/>
      <c r="S154" s="116"/>
      <c r="T154" s="116"/>
      <c r="U154" s="89"/>
      <c r="V154" s="116"/>
      <c r="W154" s="116"/>
    </row>
    <row r="155" ht="32.9" customHeight="1" spans="1:23">
      <c r="A155" s="23"/>
      <c r="B155" s="23"/>
      <c r="C155" s="23" t="s">
        <v>410</v>
      </c>
      <c r="D155" s="23"/>
      <c r="E155" s="23"/>
      <c r="F155" s="23"/>
      <c r="G155" s="23"/>
      <c r="H155" s="23"/>
      <c r="I155" s="116">
        <v>800000</v>
      </c>
      <c r="J155" s="116">
        <v>800000</v>
      </c>
      <c r="K155" s="116">
        <v>800000</v>
      </c>
      <c r="L155" s="116"/>
      <c r="M155" s="116"/>
      <c r="N155" s="116"/>
      <c r="O155" s="116"/>
      <c r="P155" s="116"/>
      <c r="Q155" s="116"/>
      <c r="R155" s="116"/>
      <c r="S155" s="116"/>
      <c r="T155" s="116"/>
      <c r="U155" s="89"/>
      <c r="V155" s="116"/>
      <c r="W155" s="116"/>
    </row>
    <row r="156" ht="32.9" customHeight="1" spans="1:23">
      <c r="A156" s="23" t="s">
        <v>398</v>
      </c>
      <c r="B156" s="115" t="s">
        <v>442</v>
      </c>
      <c r="C156" s="23" t="s">
        <v>410</v>
      </c>
      <c r="D156" s="23" t="s">
        <v>66</v>
      </c>
      <c r="E156" s="23" t="s">
        <v>131</v>
      </c>
      <c r="F156" s="23" t="s">
        <v>132</v>
      </c>
      <c r="G156" s="23" t="s">
        <v>323</v>
      </c>
      <c r="H156" s="23" t="s">
        <v>324</v>
      </c>
      <c r="I156" s="116">
        <v>30000</v>
      </c>
      <c r="J156" s="116">
        <v>30000</v>
      </c>
      <c r="K156" s="116">
        <v>30000</v>
      </c>
      <c r="L156" s="116"/>
      <c r="M156" s="116"/>
      <c r="N156" s="116"/>
      <c r="O156" s="116"/>
      <c r="P156" s="116"/>
      <c r="Q156" s="116"/>
      <c r="R156" s="116"/>
      <c r="S156" s="116"/>
      <c r="T156" s="116"/>
      <c r="U156" s="89"/>
      <c r="V156" s="116"/>
      <c r="W156" s="116"/>
    </row>
    <row r="157" ht="32.9" customHeight="1" spans="1:23">
      <c r="A157" s="23" t="s">
        <v>398</v>
      </c>
      <c r="B157" s="115" t="s">
        <v>442</v>
      </c>
      <c r="C157" s="23" t="s">
        <v>410</v>
      </c>
      <c r="D157" s="23" t="s">
        <v>66</v>
      </c>
      <c r="E157" s="23" t="s">
        <v>131</v>
      </c>
      <c r="F157" s="23" t="s">
        <v>132</v>
      </c>
      <c r="G157" s="23" t="s">
        <v>237</v>
      </c>
      <c r="H157" s="23" t="s">
        <v>238</v>
      </c>
      <c r="I157" s="116">
        <v>16000</v>
      </c>
      <c r="J157" s="116">
        <v>16000</v>
      </c>
      <c r="K157" s="116">
        <v>16000</v>
      </c>
      <c r="L157" s="116"/>
      <c r="M157" s="116"/>
      <c r="N157" s="116"/>
      <c r="O157" s="116"/>
      <c r="P157" s="116"/>
      <c r="Q157" s="116"/>
      <c r="R157" s="116"/>
      <c r="S157" s="116"/>
      <c r="T157" s="116"/>
      <c r="U157" s="89"/>
      <c r="V157" s="116"/>
      <c r="W157" s="116"/>
    </row>
    <row r="158" ht="32.9" customHeight="1" spans="1:23">
      <c r="A158" s="23" t="s">
        <v>398</v>
      </c>
      <c r="B158" s="115" t="s">
        <v>442</v>
      </c>
      <c r="C158" s="23" t="s">
        <v>410</v>
      </c>
      <c r="D158" s="23" t="s">
        <v>66</v>
      </c>
      <c r="E158" s="23" t="s">
        <v>131</v>
      </c>
      <c r="F158" s="23" t="s">
        <v>132</v>
      </c>
      <c r="G158" s="23" t="s">
        <v>241</v>
      </c>
      <c r="H158" s="23" t="s">
        <v>242</v>
      </c>
      <c r="I158" s="116">
        <v>593560</v>
      </c>
      <c r="J158" s="116">
        <v>593560</v>
      </c>
      <c r="K158" s="116">
        <v>593560</v>
      </c>
      <c r="L158" s="116"/>
      <c r="M158" s="116"/>
      <c r="N158" s="116"/>
      <c r="O158" s="116"/>
      <c r="P158" s="116"/>
      <c r="Q158" s="116"/>
      <c r="R158" s="116"/>
      <c r="S158" s="116"/>
      <c r="T158" s="116"/>
      <c r="U158" s="89"/>
      <c r="V158" s="116"/>
      <c r="W158" s="116"/>
    </row>
    <row r="159" ht="32.9" customHeight="1" spans="1:23">
      <c r="A159" s="23" t="s">
        <v>398</v>
      </c>
      <c r="B159" s="115" t="s">
        <v>442</v>
      </c>
      <c r="C159" s="23" t="s">
        <v>410</v>
      </c>
      <c r="D159" s="23" t="s">
        <v>66</v>
      </c>
      <c r="E159" s="23" t="s">
        <v>131</v>
      </c>
      <c r="F159" s="23" t="s">
        <v>132</v>
      </c>
      <c r="G159" s="23" t="s">
        <v>227</v>
      </c>
      <c r="H159" s="23" t="s">
        <v>228</v>
      </c>
      <c r="I159" s="116">
        <v>64800</v>
      </c>
      <c r="J159" s="116">
        <v>64800</v>
      </c>
      <c r="K159" s="116">
        <v>64800</v>
      </c>
      <c r="L159" s="116"/>
      <c r="M159" s="116"/>
      <c r="N159" s="116"/>
      <c r="O159" s="116"/>
      <c r="P159" s="116"/>
      <c r="Q159" s="116"/>
      <c r="R159" s="116"/>
      <c r="S159" s="116"/>
      <c r="T159" s="116"/>
      <c r="U159" s="89"/>
      <c r="V159" s="116"/>
      <c r="W159" s="116"/>
    </row>
    <row r="160" ht="32.9" customHeight="1" spans="1:23">
      <c r="A160" s="23" t="s">
        <v>398</v>
      </c>
      <c r="B160" s="115" t="s">
        <v>442</v>
      </c>
      <c r="C160" s="23" t="s">
        <v>410</v>
      </c>
      <c r="D160" s="23" t="s">
        <v>66</v>
      </c>
      <c r="E160" s="23" t="s">
        <v>131</v>
      </c>
      <c r="F160" s="23" t="s">
        <v>132</v>
      </c>
      <c r="G160" s="23" t="s">
        <v>252</v>
      </c>
      <c r="H160" s="23" t="s">
        <v>253</v>
      </c>
      <c r="I160" s="116">
        <v>8560</v>
      </c>
      <c r="J160" s="116">
        <v>8560</v>
      </c>
      <c r="K160" s="116">
        <v>8560</v>
      </c>
      <c r="L160" s="116"/>
      <c r="M160" s="116"/>
      <c r="N160" s="116"/>
      <c r="O160" s="116"/>
      <c r="P160" s="116"/>
      <c r="Q160" s="116"/>
      <c r="R160" s="116"/>
      <c r="S160" s="116"/>
      <c r="T160" s="116"/>
      <c r="U160" s="89"/>
      <c r="V160" s="116"/>
      <c r="W160" s="116"/>
    </row>
    <row r="161" ht="32.9" customHeight="1" spans="1:23">
      <c r="A161" s="23" t="s">
        <v>398</v>
      </c>
      <c r="B161" s="115" t="s">
        <v>442</v>
      </c>
      <c r="C161" s="23" t="s">
        <v>410</v>
      </c>
      <c r="D161" s="23" t="s">
        <v>66</v>
      </c>
      <c r="E161" s="23" t="s">
        <v>131</v>
      </c>
      <c r="F161" s="23" t="s">
        <v>132</v>
      </c>
      <c r="G161" s="23" t="s">
        <v>412</v>
      </c>
      <c r="H161" s="23" t="s">
        <v>413</v>
      </c>
      <c r="I161" s="116">
        <v>87080</v>
      </c>
      <c r="J161" s="116">
        <v>87080</v>
      </c>
      <c r="K161" s="116">
        <v>87080</v>
      </c>
      <c r="L161" s="116"/>
      <c r="M161" s="116"/>
      <c r="N161" s="116"/>
      <c r="O161" s="116"/>
      <c r="P161" s="116"/>
      <c r="Q161" s="116"/>
      <c r="R161" s="116"/>
      <c r="S161" s="116"/>
      <c r="T161" s="116"/>
      <c r="U161" s="89"/>
      <c r="V161" s="116"/>
      <c r="W161" s="116"/>
    </row>
    <row r="162" ht="32.9" customHeight="1" spans="1:23">
      <c r="A162" s="23"/>
      <c r="B162" s="23"/>
      <c r="C162" s="23" t="s">
        <v>390</v>
      </c>
      <c r="D162" s="23"/>
      <c r="E162" s="23"/>
      <c r="F162" s="23"/>
      <c r="G162" s="23"/>
      <c r="H162" s="23"/>
      <c r="I162" s="116">
        <v>788146.51</v>
      </c>
      <c r="J162" s="116">
        <v>550000</v>
      </c>
      <c r="K162" s="116">
        <v>550000</v>
      </c>
      <c r="L162" s="116"/>
      <c r="M162" s="116"/>
      <c r="N162" s="116">
        <v>70000</v>
      </c>
      <c r="O162" s="116"/>
      <c r="P162" s="116"/>
      <c r="Q162" s="116"/>
      <c r="R162" s="116">
        <v>168146.51</v>
      </c>
      <c r="S162" s="116"/>
      <c r="T162" s="116"/>
      <c r="U162" s="89"/>
      <c r="V162" s="116"/>
      <c r="W162" s="116">
        <v>168146.51</v>
      </c>
    </row>
    <row r="163" ht="32.9" customHeight="1" spans="1:23">
      <c r="A163" s="23" t="s">
        <v>398</v>
      </c>
      <c r="B163" s="115" t="s">
        <v>443</v>
      </c>
      <c r="C163" s="23" t="s">
        <v>390</v>
      </c>
      <c r="D163" s="23" t="s">
        <v>68</v>
      </c>
      <c r="E163" s="23" t="s">
        <v>102</v>
      </c>
      <c r="F163" s="23" t="s">
        <v>103</v>
      </c>
      <c r="G163" s="23" t="s">
        <v>444</v>
      </c>
      <c r="H163" s="23" t="s">
        <v>103</v>
      </c>
      <c r="I163" s="116">
        <v>168146.51</v>
      </c>
      <c r="J163" s="116"/>
      <c r="K163" s="116"/>
      <c r="L163" s="116"/>
      <c r="M163" s="116"/>
      <c r="N163" s="116"/>
      <c r="O163" s="116"/>
      <c r="P163" s="116"/>
      <c r="Q163" s="116"/>
      <c r="R163" s="116">
        <v>168146.51</v>
      </c>
      <c r="S163" s="116"/>
      <c r="T163" s="116"/>
      <c r="U163" s="89"/>
      <c r="V163" s="116"/>
      <c r="W163" s="116">
        <v>168146.51</v>
      </c>
    </row>
    <row r="164" ht="32.9" customHeight="1" spans="1:23">
      <c r="A164" s="23" t="s">
        <v>398</v>
      </c>
      <c r="B164" s="115" t="s">
        <v>443</v>
      </c>
      <c r="C164" s="23" t="s">
        <v>390</v>
      </c>
      <c r="D164" s="23" t="s">
        <v>68</v>
      </c>
      <c r="E164" s="23" t="s">
        <v>131</v>
      </c>
      <c r="F164" s="23" t="s">
        <v>132</v>
      </c>
      <c r="G164" s="23" t="s">
        <v>323</v>
      </c>
      <c r="H164" s="23" t="s">
        <v>324</v>
      </c>
      <c r="I164" s="116">
        <v>114650</v>
      </c>
      <c r="J164" s="116">
        <v>114650</v>
      </c>
      <c r="K164" s="116">
        <v>114650</v>
      </c>
      <c r="L164" s="116"/>
      <c r="M164" s="116"/>
      <c r="N164" s="116"/>
      <c r="O164" s="116"/>
      <c r="P164" s="116"/>
      <c r="Q164" s="116"/>
      <c r="R164" s="116"/>
      <c r="S164" s="116"/>
      <c r="T164" s="116"/>
      <c r="U164" s="89"/>
      <c r="V164" s="116"/>
      <c r="W164" s="116"/>
    </row>
    <row r="165" ht="32.9" customHeight="1" spans="1:23">
      <c r="A165" s="23" t="s">
        <v>398</v>
      </c>
      <c r="B165" s="115" t="s">
        <v>443</v>
      </c>
      <c r="C165" s="23" t="s">
        <v>390</v>
      </c>
      <c r="D165" s="23" t="s">
        <v>68</v>
      </c>
      <c r="E165" s="23" t="s">
        <v>131</v>
      </c>
      <c r="F165" s="23" t="s">
        <v>132</v>
      </c>
      <c r="G165" s="23" t="s">
        <v>239</v>
      </c>
      <c r="H165" s="23" t="s">
        <v>240</v>
      </c>
      <c r="I165" s="116">
        <v>77400</v>
      </c>
      <c r="J165" s="116">
        <v>77400</v>
      </c>
      <c r="K165" s="116">
        <v>77400</v>
      </c>
      <c r="L165" s="116"/>
      <c r="M165" s="116"/>
      <c r="N165" s="116"/>
      <c r="O165" s="116"/>
      <c r="P165" s="116"/>
      <c r="Q165" s="116"/>
      <c r="R165" s="116"/>
      <c r="S165" s="116"/>
      <c r="T165" s="116"/>
      <c r="U165" s="89"/>
      <c r="V165" s="116"/>
      <c r="W165" s="116"/>
    </row>
    <row r="166" ht="32.9" customHeight="1" spans="1:23">
      <c r="A166" s="23" t="s">
        <v>398</v>
      </c>
      <c r="B166" s="115" t="s">
        <v>443</v>
      </c>
      <c r="C166" s="23" t="s">
        <v>390</v>
      </c>
      <c r="D166" s="23" t="s">
        <v>68</v>
      </c>
      <c r="E166" s="23" t="s">
        <v>131</v>
      </c>
      <c r="F166" s="23" t="s">
        <v>132</v>
      </c>
      <c r="G166" s="23" t="s">
        <v>241</v>
      </c>
      <c r="H166" s="23" t="s">
        <v>242</v>
      </c>
      <c r="I166" s="116">
        <v>194500</v>
      </c>
      <c r="J166" s="116">
        <v>150000</v>
      </c>
      <c r="K166" s="116">
        <v>150000</v>
      </c>
      <c r="L166" s="116"/>
      <c r="M166" s="116"/>
      <c r="N166" s="116">
        <v>44500</v>
      </c>
      <c r="O166" s="116"/>
      <c r="P166" s="116"/>
      <c r="Q166" s="116"/>
      <c r="R166" s="116"/>
      <c r="S166" s="116"/>
      <c r="T166" s="116"/>
      <c r="U166" s="89"/>
      <c r="V166" s="116"/>
      <c r="W166" s="116"/>
    </row>
    <row r="167" ht="32.9" customHeight="1" spans="1:23">
      <c r="A167" s="23" t="s">
        <v>398</v>
      </c>
      <c r="B167" s="115" t="s">
        <v>443</v>
      </c>
      <c r="C167" s="23" t="s">
        <v>390</v>
      </c>
      <c r="D167" s="23" t="s">
        <v>68</v>
      </c>
      <c r="E167" s="23" t="s">
        <v>131</v>
      </c>
      <c r="F167" s="23" t="s">
        <v>132</v>
      </c>
      <c r="G167" s="23" t="s">
        <v>243</v>
      </c>
      <c r="H167" s="23" t="s">
        <v>244</v>
      </c>
      <c r="I167" s="116">
        <v>20250</v>
      </c>
      <c r="J167" s="116">
        <v>20250</v>
      </c>
      <c r="K167" s="116">
        <v>20250</v>
      </c>
      <c r="L167" s="116"/>
      <c r="M167" s="116"/>
      <c r="N167" s="116"/>
      <c r="O167" s="116"/>
      <c r="P167" s="116"/>
      <c r="Q167" s="116"/>
      <c r="R167" s="116"/>
      <c r="S167" s="116"/>
      <c r="T167" s="116"/>
      <c r="U167" s="89"/>
      <c r="V167" s="116"/>
      <c r="W167" s="116"/>
    </row>
    <row r="168" ht="32.9" customHeight="1" spans="1:23">
      <c r="A168" s="23" t="s">
        <v>398</v>
      </c>
      <c r="B168" s="115" t="s">
        <v>443</v>
      </c>
      <c r="C168" s="23" t="s">
        <v>390</v>
      </c>
      <c r="D168" s="23" t="s">
        <v>68</v>
      </c>
      <c r="E168" s="23" t="s">
        <v>131</v>
      </c>
      <c r="F168" s="23" t="s">
        <v>132</v>
      </c>
      <c r="G168" s="23" t="s">
        <v>393</v>
      </c>
      <c r="H168" s="23" t="s">
        <v>394</v>
      </c>
      <c r="I168" s="116">
        <v>37000</v>
      </c>
      <c r="J168" s="116">
        <v>18500</v>
      </c>
      <c r="K168" s="116">
        <v>18500</v>
      </c>
      <c r="L168" s="116"/>
      <c r="M168" s="116"/>
      <c r="N168" s="116">
        <v>18500</v>
      </c>
      <c r="O168" s="116"/>
      <c r="P168" s="116"/>
      <c r="Q168" s="116"/>
      <c r="R168" s="116"/>
      <c r="S168" s="116"/>
      <c r="T168" s="116"/>
      <c r="U168" s="89"/>
      <c r="V168" s="116"/>
      <c r="W168" s="116"/>
    </row>
    <row r="169" ht="32.9" customHeight="1" spans="1:23">
      <c r="A169" s="23" t="s">
        <v>398</v>
      </c>
      <c r="B169" s="115" t="s">
        <v>443</v>
      </c>
      <c r="C169" s="23" t="s">
        <v>390</v>
      </c>
      <c r="D169" s="23" t="s">
        <v>68</v>
      </c>
      <c r="E169" s="23" t="s">
        <v>131</v>
      </c>
      <c r="F169" s="23" t="s">
        <v>132</v>
      </c>
      <c r="G169" s="23" t="s">
        <v>227</v>
      </c>
      <c r="H169" s="23" t="s">
        <v>228</v>
      </c>
      <c r="I169" s="116">
        <v>77000</v>
      </c>
      <c r="J169" s="116">
        <v>70000</v>
      </c>
      <c r="K169" s="116">
        <v>70000</v>
      </c>
      <c r="L169" s="116"/>
      <c r="M169" s="116"/>
      <c r="N169" s="116">
        <v>7000</v>
      </c>
      <c r="O169" s="116"/>
      <c r="P169" s="116"/>
      <c r="Q169" s="116"/>
      <c r="R169" s="116"/>
      <c r="S169" s="116"/>
      <c r="T169" s="116"/>
      <c r="U169" s="89"/>
      <c r="V169" s="116"/>
      <c r="W169" s="116"/>
    </row>
    <row r="170" ht="32.9" customHeight="1" spans="1:23">
      <c r="A170" s="23" t="s">
        <v>398</v>
      </c>
      <c r="B170" s="115" t="s">
        <v>443</v>
      </c>
      <c r="C170" s="23" t="s">
        <v>390</v>
      </c>
      <c r="D170" s="23" t="s">
        <v>68</v>
      </c>
      <c r="E170" s="23" t="s">
        <v>131</v>
      </c>
      <c r="F170" s="23" t="s">
        <v>132</v>
      </c>
      <c r="G170" s="23" t="s">
        <v>252</v>
      </c>
      <c r="H170" s="23" t="s">
        <v>253</v>
      </c>
      <c r="I170" s="116">
        <v>99200</v>
      </c>
      <c r="J170" s="116">
        <v>99200</v>
      </c>
      <c r="K170" s="116">
        <v>99200</v>
      </c>
      <c r="L170" s="116"/>
      <c r="M170" s="116"/>
      <c r="N170" s="116"/>
      <c r="O170" s="116"/>
      <c r="P170" s="116"/>
      <c r="Q170" s="116"/>
      <c r="R170" s="116"/>
      <c r="S170" s="116"/>
      <c r="T170" s="116"/>
      <c r="U170" s="89"/>
      <c r="V170" s="116"/>
      <c r="W170" s="116"/>
    </row>
    <row r="171" ht="32.9" customHeight="1" spans="1:23">
      <c r="A171" s="23"/>
      <c r="B171" s="23"/>
      <c r="C171" s="23" t="s">
        <v>406</v>
      </c>
      <c r="D171" s="23"/>
      <c r="E171" s="23"/>
      <c r="F171" s="23"/>
      <c r="G171" s="23"/>
      <c r="H171" s="23"/>
      <c r="I171" s="116">
        <v>2696000</v>
      </c>
      <c r="J171" s="116">
        <v>2696000</v>
      </c>
      <c r="K171" s="116">
        <v>2696000</v>
      </c>
      <c r="L171" s="116"/>
      <c r="M171" s="116"/>
      <c r="N171" s="116"/>
      <c r="O171" s="116"/>
      <c r="P171" s="116"/>
      <c r="Q171" s="116"/>
      <c r="R171" s="116"/>
      <c r="S171" s="116"/>
      <c r="T171" s="116"/>
      <c r="U171" s="89"/>
      <c r="V171" s="116"/>
      <c r="W171" s="116"/>
    </row>
    <row r="172" ht="32.9" customHeight="1" spans="1:23">
      <c r="A172" s="23" t="s">
        <v>388</v>
      </c>
      <c r="B172" s="115" t="s">
        <v>445</v>
      </c>
      <c r="C172" s="23" t="s">
        <v>406</v>
      </c>
      <c r="D172" s="23" t="s">
        <v>68</v>
      </c>
      <c r="E172" s="23" t="s">
        <v>131</v>
      </c>
      <c r="F172" s="23" t="s">
        <v>132</v>
      </c>
      <c r="G172" s="23" t="s">
        <v>408</v>
      </c>
      <c r="H172" s="23" t="s">
        <v>409</v>
      </c>
      <c r="I172" s="116">
        <v>2696000</v>
      </c>
      <c r="J172" s="116">
        <v>2696000</v>
      </c>
      <c r="K172" s="116">
        <v>2696000</v>
      </c>
      <c r="L172" s="116"/>
      <c r="M172" s="116"/>
      <c r="N172" s="116"/>
      <c r="O172" s="116"/>
      <c r="P172" s="116"/>
      <c r="Q172" s="116"/>
      <c r="R172" s="116"/>
      <c r="S172" s="116"/>
      <c r="T172" s="116"/>
      <c r="U172" s="89"/>
      <c r="V172" s="116"/>
      <c r="W172" s="116"/>
    </row>
    <row r="173" ht="32.9" customHeight="1" spans="1:23">
      <c r="A173" s="23"/>
      <c r="B173" s="23"/>
      <c r="C173" s="23" t="s">
        <v>410</v>
      </c>
      <c r="D173" s="23"/>
      <c r="E173" s="23"/>
      <c r="F173" s="23"/>
      <c r="G173" s="23"/>
      <c r="H173" s="23"/>
      <c r="I173" s="116">
        <v>3345380</v>
      </c>
      <c r="J173" s="116">
        <v>3345380</v>
      </c>
      <c r="K173" s="116">
        <v>3345380</v>
      </c>
      <c r="L173" s="116"/>
      <c r="M173" s="116"/>
      <c r="N173" s="116"/>
      <c r="O173" s="116"/>
      <c r="P173" s="116"/>
      <c r="Q173" s="116"/>
      <c r="R173" s="116"/>
      <c r="S173" s="116"/>
      <c r="T173" s="116"/>
      <c r="U173" s="89"/>
      <c r="V173" s="116"/>
      <c r="W173" s="116"/>
    </row>
    <row r="174" ht="32.9" customHeight="1" spans="1:23">
      <c r="A174" s="23" t="s">
        <v>398</v>
      </c>
      <c r="B174" s="115" t="s">
        <v>446</v>
      </c>
      <c r="C174" s="23" t="s">
        <v>410</v>
      </c>
      <c r="D174" s="23" t="s">
        <v>68</v>
      </c>
      <c r="E174" s="23" t="s">
        <v>131</v>
      </c>
      <c r="F174" s="23" t="s">
        <v>132</v>
      </c>
      <c r="G174" s="23" t="s">
        <v>237</v>
      </c>
      <c r="H174" s="23" t="s">
        <v>238</v>
      </c>
      <c r="I174" s="116">
        <v>59780</v>
      </c>
      <c r="J174" s="116">
        <v>59780</v>
      </c>
      <c r="K174" s="116">
        <v>59780</v>
      </c>
      <c r="L174" s="116"/>
      <c r="M174" s="116"/>
      <c r="N174" s="116"/>
      <c r="O174" s="116"/>
      <c r="P174" s="116"/>
      <c r="Q174" s="116"/>
      <c r="R174" s="116"/>
      <c r="S174" s="116"/>
      <c r="T174" s="116"/>
      <c r="U174" s="89"/>
      <c r="V174" s="116"/>
      <c r="W174" s="116"/>
    </row>
    <row r="175" ht="32.9" customHeight="1" spans="1:23">
      <c r="A175" s="23" t="s">
        <v>398</v>
      </c>
      <c r="B175" s="115" t="s">
        <v>446</v>
      </c>
      <c r="C175" s="23" t="s">
        <v>410</v>
      </c>
      <c r="D175" s="23" t="s">
        <v>68</v>
      </c>
      <c r="E175" s="23" t="s">
        <v>131</v>
      </c>
      <c r="F175" s="23" t="s">
        <v>132</v>
      </c>
      <c r="G175" s="23" t="s">
        <v>241</v>
      </c>
      <c r="H175" s="23" t="s">
        <v>242</v>
      </c>
      <c r="I175" s="116">
        <v>1012497</v>
      </c>
      <c r="J175" s="116">
        <v>1012497</v>
      </c>
      <c r="K175" s="116">
        <v>1012497</v>
      </c>
      <c r="L175" s="116"/>
      <c r="M175" s="116"/>
      <c r="N175" s="116"/>
      <c r="O175" s="116"/>
      <c r="P175" s="116"/>
      <c r="Q175" s="116"/>
      <c r="R175" s="116"/>
      <c r="S175" s="116"/>
      <c r="T175" s="116"/>
      <c r="U175" s="89"/>
      <c r="V175" s="116"/>
      <c r="W175" s="116"/>
    </row>
    <row r="176" ht="32.9" customHeight="1" spans="1:23">
      <c r="A176" s="23" t="s">
        <v>398</v>
      </c>
      <c r="B176" s="115" t="s">
        <v>446</v>
      </c>
      <c r="C176" s="23" t="s">
        <v>410</v>
      </c>
      <c r="D176" s="23" t="s">
        <v>68</v>
      </c>
      <c r="E176" s="23" t="s">
        <v>131</v>
      </c>
      <c r="F176" s="23" t="s">
        <v>132</v>
      </c>
      <c r="G176" s="23" t="s">
        <v>345</v>
      </c>
      <c r="H176" s="23" t="s">
        <v>346</v>
      </c>
      <c r="I176" s="116">
        <v>24000</v>
      </c>
      <c r="J176" s="116">
        <v>24000</v>
      </c>
      <c r="K176" s="116">
        <v>24000</v>
      </c>
      <c r="L176" s="116"/>
      <c r="M176" s="116"/>
      <c r="N176" s="116"/>
      <c r="O176" s="116"/>
      <c r="P176" s="116"/>
      <c r="Q176" s="116"/>
      <c r="R176" s="116"/>
      <c r="S176" s="116"/>
      <c r="T176" s="116"/>
      <c r="U176" s="89"/>
      <c r="V176" s="116"/>
      <c r="W176" s="116"/>
    </row>
    <row r="177" ht="32.9" customHeight="1" spans="1:23">
      <c r="A177" s="23" t="s">
        <v>398</v>
      </c>
      <c r="B177" s="115" t="s">
        <v>446</v>
      </c>
      <c r="C177" s="23" t="s">
        <v>410</v>
      </c>
      <c r="D177" s="23" t="s">
        <v>68</v>
      </c>
      <c r="E177" s="23" t="s">
        <v>131</v>
      </c>
      <c r="F177" s="23" t="s">
        <v>132</v>
      </c>
      <c r="G177" s="23" t="s">
        <v>306</v>
      </c>
      <c r="H177" s="23" t="s">
        <v>307</v>
      </c>
      <c r="I177" s="116">
        <v>112500</v>
      </c>
      <c r="J177" s="116">
        <v>112500</v>
      </c>
      <c r="K177" s="116">
        <v>112500</v>
      </c>
      <c r="L177" s="116"/>
      <c r="M177" s="116"/>
      <c r="N177" s="116"/>
      <c r="O177" s="116"/>
      <c r="P177" s="116"/>
      <c r="Q177" s="116"/>
      <c r="R177" s="116"/>
      <c r="S177" s="116"/>
      <c r="T177" s="116"/>
      <c r="U177" s="89"/>
      <c r="V177" s="116"/>
      <c r="W177" s="116"/>
    </row>
    <row r="178" ht="32.9" customHeight="1" spans="1:23">
      <c r="A178" s="23" t="s">
        <v>398</v>
      </c>
      <c r="B178" s="115" t="s">
        <v>446</v>
      </c>
      <c r="C178" s="23" t="s">
        <v>410</v>
      </c>
      <c r="D178" s="23" t="s">
        <v>68</v>
      </c>
      <c r="E178" s="23" t="s">
        <v>131</v>
      </c>
      <c r="F178" s="23" t="s">
        <v>132</v>
      </c>
      <c r="G178" s="23" t="s">
        <v>252</v>
      </c>
      <c r="H178" s="23" t="s">
        <v>253</v>
      </c>
      <c r="I178" s="116">
        <v>98833</v>
      </c>
      <c r="J178" s="116">
        <v>98833</v>
      </c>
      <c r="K178" s="116">
        <v>98833</v>
      </c>
      <c r="L178" s="116"/>
      <c r="M178" s="116"/>
      <c r="N178" s="116"/>
      <c r="O178" s="116"/>
      <c r="P178" s="116"/>
      <c r="Q178" s="116"/>
      <c r="R178" s="116"/>
      <c r="S178" s="116"/>
      <c r="T178" s="116"/>
      <c r="U178" s="89"/>
      <c r="V178" s="116"/>
      <c r="W178" s="116"/>
    </row>
    <row r="179" ht="32.9" customHeight="1" spans="1:23">
      <c r="A179" s="23" t="s">
        <v>398</v>
      </c>
      <c r="B179" s="115" t="s">
        <v>446</v>
      </c>
      <c r="C179" s="23" t="s">
        <v>410</v>
      </c>
      <c r="D179" s="23" t="s">
        <v>68</v>
      </c>
      <c r="E179" s="23" t="s">
        <v>131</v>
      </c>
      <c r="F179" s="23" t="s">
        <v>132</v>
      </c>
      <c r="G179" s="23" t="s">
        <v>412</v>
      </c>
      <c r="H179" s="23" t="s">
        <v>413</v>
      </c>
      <c r="I179" s="116">
        <v>2037770</v>
      </c>
      <c r="J179" s="116">
        <v>2037770</v>
      </c>
      <c r="K179" s="116">
        <v>2037770</v>
      </c>
      <c r="L179" s="116"/>
      <c r="M179" s="116"/>
      <c r="N179" s="116"/>
      <c r="O179" s="116"/>
      <c r="P179" s="116"/>
      <c r="Q179" s="116"/>
      <c r="R179" s="116"/>
      <c r="S179" s="116"/>
      <c r="T179" s="116"/>
      <c r="U179" s="89"/>
      <c r="V179" s="116"/>
      <c r="W179" s="116"/>
    </row>
    <row r="180" ht="32.9" customHeight="1" spans="1:23">
      <c r="A180" s="23"/>
      <c r="B180" s="23"/>
      <c r="C180" s="23" t="s">
        <v>390</v>
      </c>
      <c r="D180" s="23"/>
      <c r="E180" s="23"/>
      <c r="F180" s="23"/>
      <c r="G180" s="23"/>
      <c r="H180" s="23"/>
      <c r="I180" s="116">
        <v>1093600</v>
      </c>
      <c r="J180" s="116">
        <v>550000</v>
      </c>
      <c r="K180" s="116">
        <v>550000</v>
      </c>
      <c r="L180" s="116"/>
      <c r="M180" s="116"/>
      <c r="N180" s="116">
        <v>43600</v>
      </c>
      <c r="O180" s="116"/>
      <c r="P180" s="116"/>
      <c r="Q180" s="116"/>
      <c r="R180" s="116">
        <v>500000</v>
      </c>
      <c r="S180" s="116"/>
      <c r="T180" s="116"/>
      <c r="U180" s="89"/>
      <c r="V180" s="116"/>
      <c r="W180" s="116">
        <v>500000</v>
      </c>
    </row>
    <row r="181" ht="32.9" customHeight="1" spans="1:23">
      <c r="A181" s="23" t="s">
        <v>398</v>
      </c>
      <c r="B181" s="115" t="s">
        <v>447</v>
      </c>
      <c r="C181" s="23" t="s">
        <v>390</v>
      </c>
      <c r="D181" s="23" t="s">
        <v>70</v>
      </c>
      <c r="E181" s="23" t="s">
        <v>131</v>
      </c>
      <c r="F181" s="23" t="s">
        <v>132</v>
      </c>
      <c r="G181" s="23" t="s">
        <v>323</v>
      </c>
      <c r="H181" s="23" t="s">
        <v>324</v>
      </c>
      <c r="I181" s="116">
        <v>12100</v>
      </c>
      <c r="J181" s="116">
        <v>12100</v>
      </c>
      <c r="K181" s="116">
        <v>12100</v>
      </c>
      <c r="L181" s="116"/>
      <c r="M181" s="116"/>
      <c r="N181" s="116"/>
      <c r="O181" s="116"/>
      <c r="P181" s="116"/>
      <c r="Q181" s="116"/>
      <c r="R181" s="116"/>
      <c r="S181" s="116"/>
      <c r="T181" s="116"/>
      <c r="U181" s="89"/>
      <c r="V181" s="116"/>
      <c r="W181" s="116"/>
    </row>
    <row r="182" ht="32.9" customHeight="1" spans="1:23">
      <c r="A182" s="23" t="s">
        <v>398</v>
      </c>
      <c r="B182" s="115" t="s">
        <v>447</v>
      </c>
      <c r="C182" s="23" t="s">
        <v>390</v>
      </c>
      <c r="D182" s="23" t="s">
        <v>70</v>
      </c>
      <c r="E182" s="23" t="s">
        <v>131</v>
      </c>
      <c r="F182" s="23" t="s">
        <v>132</v>
      </c>
      <c r="G182" s="23" t="s">
        <v>241</v>
      </c>
      <c r="H182" s="23" t="s">
        <v>242</v>
      </c>
      <c r="I182" s="116">
        <v>530793.57</v>
      </c>
      <c r="J182" s="116">
        <v>139744</v>
      </c>
      <c r="K182" s="116">
        <v>139744</v>
      </c>
      <c r="L182" s="116"/>
      <c r="M182" s="116"/>
      <c r="N182" s="116">
        <v>11900</v>
      </c>
      <c r="O182" s="116"/>
      <c r="P182" s="116"/>
      <c r="Q182" s="116"/>
      <c r="R182" s="116">
        <v>379149.57</v>
      </c>
      <c r="S182" s="116"/>
      <c r="T182" s="116"/>
      <c r="U182" s="89"/>
      <c r="V182" s="116"/>
      <c r="W182" s="116">
        <v>379149.57</v>
      </c>
    </row>
    <row r="183" ht="32.9" customHeight="1" spans="1:23">
      <c r="A183" s="23" t="s">
        <v>398</v>
      </c>
      <c r="B183" s="115" t="s">
        <v>447</v>
      </c>
      <c r="C183" s="23" t="s">
        <v>390</v>
      </c>
      <c r="D183" s="23" t="s">
        <v>70</v>
      </c>
      <c r="E183" s="23" t="s">
        <v>131</v>
      </c>
      <c r="F183" s="23" t="s">
        <v>132</v>
      </c>
      <c r="G183" s="23" t="s">
        <v>345</v>
      </c>
      <c r="H183" s="23" t="s">
        <v>346</v>
      </c>
      <c r="I183" s="116">
        <v>9600</v>
      </c>
      <c r="J183" s="116">
        <v>9600</v>
      </c>
      <c r="K183" s="116">
        <v>9600</v>
      </c>
      <c r="L183" s="116"/>
      <c r="M183" s="116"/>
      <c r="N183" s="116"/>
      <c r="O183" s="116"/>
      <c r="P183" s="116"/>
      <c r="Q183" s="116"/>
      <c r="R183" s="116"/>
      <c r="S183" s="116"/>
      <c r="T183" s="116"/>
      <c r="U183" s="89"/>
      <c r="V183" s="116"/>
      <c r="W183" s="116"/>
    </row>
    <row r="184" ht="32.9" customHeight="1" spans="1:23">
      <c r="A184" s="23" t="s">
        <v>398</v>
      </c>
      <c r="B184" s="115" t="s">
        <v>447</v>
      </c>
      <c r="C184" s="23" t="s">
        <v>390</v>
      </c>
      <c r="D184" s="23" t="s">
        <v>70</v>
      </c>
      <c r="E184" s="23" t="s">
        <v>131</v>
      </c>
      <c r="F184" s="23" t="s">
        <v>132</v>
      </c>
      <c r="G184" s="23" t="s">
        <v>306</v>
      </c>
      <c r="H184" s="23" t="s">
        <v>307</v>
      </c>
      <c r="I184" s="116">
        <v>44278</v>
      </c>
      <c r="J184" s="116">
        <v>40678</v>
      </c>
      <c r="K184" s="116">
        <v>40678</v>
      </c>
      <c r="L184" s="116"/>
      <c r="M184" s="116"/>
      <c r="N184" s="116"/>
      <c r="O184" s="116"/>
      <c r="P184" s="116"/>
      <c r="Q184" s="116"/>
      <c r="R184" s="116">
        <v>3600</v>
      </c>
      <c r="S184" s="116"/>
      <c r="T184" s="116"/>
      <c r="U184" s="89"/>
      <c r="V184" s="116"/>
      <c r="W184" s="116">
        <v>3600</v>
      </c>
    </row>
    <row r="185" ht="32.9" customHeight="1" spans="1:23">
      <c r="A185" s="23" t="s">
        <v>398</v>
      </c>
      <c r="B185" s="115" t="s">
        <v>447</v>
      </c>
      <c r="C185" s="23" t="s">
        <v>390</v>
      </c>
      <c r="D185" s="23" t="s">
        <v>70</v>
      </c>
      <c r="E185" s="23" t="s">
        <v>131</v>
      </c>
      <c r="F185" s="23" t="s">
        <v>132</v>
      </c>
      <c r="G185" s="23" t="s">
        <v>227</v>
      </c>
      <c r="H185" s="23" t="s">
        <v>228</v>
      </c>
      <c r="I185" s="116">
        <v>133200.43</v>
      </c>
      <c r="J185" s="116"/>
      <c r="K185" s="116"/>
      <c r="L185" s="116"/>
      <c r="M185" s="116"/>
      <c r="N185" s="116">
        <v>31700</v>
      </c>
      <c r="O185" s="116"/>
      <c r="P185" s="116"/>
      <c r="Q185" s="116"/>
      <c r="R185" s="116">
        <v>101500.43</v>
      </c>
      <c r="S185" s="116"/>
      <c r="T185" s="116"/>
      <c r="U185" s="89"/>
      <c r="V185" s="116"/>
      <c r="W185" s="116">
        <v>101500.43</v>
      </c>
    </row>
    <row r="186" ht="32.9" customHeight="1" spans="1:23">
      <c r="A186" s="23" t="s">
        <v>398</v>
      </c>
      <c r="B186" s="115" t="s">
        <v>447</v>
      </c>
      <c r="C186" s="23" t="s">
        <v>390</v>
      </c>
      <c r="D186" s="23" t="s">
        <v>70</v>
      </c>
      <c r="E186" s="23" t="s">
        <v>131</v>
      </c>
      <c r="F186" s="23" t="s">
        <v>132</v>
      </c>
      <c r="G186" s="23" t="s">
        <v>252</v>
      </c>
      <c r="H186" s="23" t="s">
        <v>253</v>
      </c>
      <c r="I186" s="116">
        <v>200160</v>
      </c>
      <c r="J186" s="116">
        <v>200160</v>
      </c>
      <c r="K186" s="116">
        <v>200160</v>
      </c>
      <c r="L186" s="116"/>
      <c r="M186" s="116"/>
      <c r="N186" s="116"/>
      <c r="O186" s="116"/>
      <c r="P186" s="116"/>
      <c r="Q186" s="116"/>
      <c r="R186" s="116"/>
      <c r="S186" s="116"/>
      <c r="T186" s="116"/>
      <c r="U186" s="89"/>
      <c r="V186" s="116"/>
      <c r="W186" s="116"/>
    </row>
    <row r="187" ht="32.9" customHeight="1" spans="1:23">
      <c r="A187" s="23" t="s">
        <v>398</v>
      </c>
      <c r="B187" s="115" t="s">
        <v>447</v>
      </c>
      <c r="C187" s="23" t="s">
        <v>390</v>
      </c>
      <c r="D187" s="23" t="s">
        <v>70</v>
      </c>
      <c r="E187" s="23" t="s">
        <v>131</v>
      </c>
      <c r="F187" s="23" t="s">
        <v>132</v>
      </c>
      <c r="G187" s="23" t="s">
        <v>412</v>
      </c>
      <c r="H187" s="23" t="s">
        <v>413</v>
      </c>
      <c r="I187" s="116">
        <v>163468</v>
      </c>
      <c r="J187" s="116">
        <v>147718</v>
      </c>
      <c r="K187" s="116">
        <v>147718</v>
      </c>
      <c r="L187" s="116"/>
      <c r="M187" s="116"/>
      <c r="N187" s="116"/>
      <c r="O187" s="116"/>
      <c r="P187" s="116"/>
      <c r="Q187" s="116"/>
      <c r="R187" s="116">
        <v>15750</v>
      </c>
      <c r="S187" s="116"/>
      <c r="T187" s="116"/>
      <c r="U187" s="89"/>
      <c r="V187" s="116"/>
      <c r="W187" s="116">
        <v>15750</v>
      </c>
    </row>
    <row r="188" ht="32.9" customHeight="1" spans="1:23">
      <c r="A188" s="23"/>
      <c r="B188" s="23"/>
      <c r="C188" s="23" t="s">
        <v>406</v>
      </c>
      <c r="D188" s="23"/>
      <c r="E188" s="23"/>
      <c r="F188" s="23"/>
      <c r="G188" s="23"/>
      <c r="H188" s="23"/>
      <c r="I188" s="116">
        <v>1428000</v>
      </c>
      <c r="J188" s="116">
        <v>1428000</v>
      </c>
      <c r="K188" s="116">
        <v>1428000</v>
      </c>
      <c r="L188" s="116"/>
      <c r="M188" s="116"/>
      <c r="N188" s="116"/>
      <c r="O188" s="116"/>
      <c r="P188" s="116"/>
      <c r="Q188" s="116"/>
      <c r="R188" s="116"/>
      <c r="S188" s="116"/>
      <c r="T188" s="116"/>
      <c r="U188" s="89"/>
      <c r="V188" s="116"/>
      <c r="W188" s="116"/>
    </row>
    <row r="189" ht="32.9" customHeight="1" spans="1:23">
      <c r="A189" s="23" t="s">
        <v>388</v>
      </c>
      <c r="B189" s="115" t="s">
        <v>448</v>
      </c>
      <c r="C189" s="23" t="s">
        <v>406</v>
      </c>
      <c r="D189" s="23" t="s">
        <v>70</v>
      </c>
      <c r="E189" s="23" t="s">
        <v>131</v>
      </c>
      <c r="F189" s="23" t="s">
        <v>132</v>
      </c>
      <c r="G189" s="23" t="s">
        <v>408</v>
      </c>
      <c r="H189" s="23" t="s">
        <v>409</v>
      </c>
      <c r="I189" s="116">
        <v>1428000</v>
      </c>
      <c r="J189" s="116">
        <v>1428000</v>
      </c>
      <c r="K189" s="116">
        <v>1428000</v>
      </c>
      <c r="L189" s="116"/>
      <c r="M189" s="116"/>
      <c r="N189" s="116"/>
      <c r="O189" s="116"/>
      <c r="P189" s="116"/>
      <c r="Q189" s="116"/>
      <c r="R189" s="116"/>
      <c r="S189" s="116"/>
      <c r="T189" s="116"/>
      <c r="U189" s="89"/>
      <c r="V189" s="116"/>
      <c r="W189" s="116"/>
    </row>
    <row r="190" ht="32.9" customHeight="1" spans="1:23">
      <c r="A190" s="23"/>
      <c r="B190" s="23"/>
      <c r="C190" s="23" t="s">
        <v>410</v>
      </c>
      <c r="D190" s="23"/>
      <c r="E190" s="23"/>
      <c r="F190" s="23"/>
      <c r="G190" s="23"/>
      <c r="H190" s="23"/>
      <c r="I190" s="116">
        <v>800000</v>
      </c>
      <c r="J190" s="116">
        <v>800000</v>
      </c>
      <c r="K190" s="116">
        <v>800000</v>
      </c>
      <c r="L190" s="116"/>
      <c r="M190" s="116"/>
      <c r="N190" s="116"/>
      <c r="O190" s="116"/>
      <c r="P190" s="116"/>
      <c r="Q190" s="116"/>
      <c r="R190" s="116"/>
      <c r="S190" s="116"/>
      <c r="T190" s="116"/>
      <c r="U190" s="89"/>
      <c r="V190" s="116"/>
      <c r="W190" s="116"/>
    </row>
    <row r="191" ht="32.9" customHeight="1" spans="1:23">
      <c r="A191" s="23" t="s">
        <v>398</v>
      </c>
      <c r="B191" s="115" t="s">
        <v>449</v>
      </c>
      <c r="C191" s="23" t="s">
        <v>410</v>
      </c>
      <c r="D191" s="23" t="s">
        <v>70</v>
      </c>
      <c r="E191" s="23" t="s">
        <v>131</v>
      </c>
      <c r="F191" s="23" t="s">
        <v>132</v>
      </c>
      <c r="G191" s="23" t="s">
        <v>237</v>
      </c>
      <c r="H191" s="23" t="s">
        <v>238</v>
      </c>
      <c r="I191" s="116">
        <v>43816</v>
      </c>
      <c r="J191" s="116">
        <v>43816</v>
      </c>
      <c r="K191" s="116">
        <v>43816</v>
      </c>
      <c r="L191" s="116"/>
      <c r="M191" s="116"/>
      <c r="N191" s="116"/>
      <c r="O191" s="116"/>
      <c r="P191" s="116"/>
      <c r="Q191" s="116"/>
      <c r="R191" s="116"/>
      <c r="S191" s="116"/>
      <c r="T191" s="116"/>
      <c r="U191" s="89"/>
      <c r="V191" s="116"/>
      <c r="W191" s="116"/>
    </row>
    <row r="192" ht="32.9" customHeight="1" spans="1:23">
      <c r="A192" s="23" t="s">
        <v>398</v>
      </c>
      <c r="B192" s="115" t="s">
        <v>449</v>
      </c>
      <c r="C192" s="23" t="s">
        <v>410</v>
      </c>
      <c r="D192" s="23" t="s">
        <v>70</v>
      </c>
      <c r="E192" s="23" t="s">
        <v>131</v>
      </c>
      <c r="F192" s="23" t="s">
        <v>132</v>
      </c>
      <c r="G192" s="23" t="s">
        <v>241</v>
      </c>
      <c r="H192" s="23" t="s">
        <v>242</v>
      </c>
      <c r="I192" s="116">
        <v>234266</v>
      </c>
      <c r="J192" s="116">
        <v>234266</v>
      </c>
      <c r="K192" s="116">
        <v>234266</v>
      </c>
      <c r="L192" s="116"/>
      <c r="M192" s="116"/>
      <c r="N192" s="116"/>
      <c r="O192" s="116"/>
      <c r="P192" s="116"/>
      <c r="Q192" s="116"/>
      <c r="R192" s="116"/>
      <c r="S192" s="116"/>
      <c r="T192" s="116"/>
      <c r="U192" s="89"/>
      <c r="V192" s="116"/>
      <c r="W192" s="116"/>
    </row>
    <row r="193" ht="32.9" customHeight="1" spans="1:23">
      <c r="A193" s="23" t="s">
        <v>398</v>
      </c>
      <c r="B193" s="115" t="s">
        <v>449</v>
      </c>
      <c r="C193" s="23" t="s">
        <v>410</v>
      </c>
      <c r="D193" s="23" t="s">
        <v>70</v>
      </c>
      <c r="E193" s="23" t="s">
        <v>131</v>
      </c>
      <c r="F193" s="23" t="s">
        <v>132</v>
      </c>
      <c r="G193" s="23" t="s">
        <v>345</v>
      </c>
      <c r="H193" s="23" t="s">
        <v>346</v>
      </c>
      <c r="I193" s="116">
        <v>34500</v>
      </c>
      <c r="J193" s="116">
        <v>34500</v>
      </c>
      <c r="K193" s="116">
        <v>34500</v>
      </c>
      <c r="L193" s="116"/>
      <c r="M193" s="116"/>
      <c r="N193" s="116"/>
      <c r="O193" s="116"/>
      <c r="P193" s="116"/>
      <c r="Q193" s="116"/>
      <c r="R193" s="116"/>
      <c r="S193" s="116"/>
      <c r="T193" s="116"/>
      <c r="U193" s="89"/>
      <c r="V193" s="116"/>
      <c r="W193" s="116"/>
    </row>
    <row r="194" ht="32.9" customHeight="1" spans="1:23">
      <c r="A194" s="23" t="s">
        <v>398</v>
      </c>
      <c r="B194" s="115" t="s">
        <v>449</v>
      </c>
      <c r="C194" s="23" t="s">
        <v>410</v>
      </c>
      <c r="D194" s="23" t="s">
        <v>70</v>
      </c>
      <c r="E194" s="23" t="s">
        <v>131</v>
      </c>
      <c r="F194" s="23" t="s">
        <v>132</v>
      </c>
      <c r="G194" s="23" t="s">
        <v>306</v>
      </c>
      <c r="H194" s="23" t="s">
        <v>307</v>
      </c>
      <c r="I194" s="116">
        <v>24198</v>
      </c>
      <c r="J194" s="116">
        <v>24198</v>
      </c>
      <c r="K194" s="116">
        <v>24198</v>
      </c>
      <c r="L194" s="116"/>
      <c r="M194" s="116"/>
      <c r="N194" s="116"/>
      <c r="O194" s="116"/>
      <c r="P194" s="116"/>
      <c r="Q194" s="116"/>
      <c r="R194" s="116"/>
      <c r="S194" s="116"/>
      <c r="T194" s="116"/>
      <c r="U194" s="89"/>
      <c r="V194" s="116"/>
      <c r="W194" s="116"/>
    </row>
    <row r="195" ht="32.9" customHeight="1" spans="1:23">
      <c r="A195" s="23" t="s">
        <v>398</v>
      </c>
      <c r="B195" s="115" t="s">
        <v>449</v>
      </c>
      <c r="C195" s="23" t="s">
        <v>410</v>
      </c>
      <c r="D195" s="23" t="s">
        <v>70</v>
      </c>
      <c r="E195" s="23" t="s">
        <v>131</v>
      </c>
      <c r="F195" s="23" t="s">
        <v>132</v>
      </c>
      <c r="G195" s="23" t="s">
        <v>418</v>
      </c>
      <c r="H195" s="23" t="s">
        <v>419</v>
      </c>
      <c r="I195" s="116">
        <v>182400</v>
      </c>
      <c r="J195" s="116">
        <v>182400</v>
      </c>
      <c r="K195" s="116">
        <v>182400</v>
      </c>
      <c r="L195" s="116"/>
      <c r="M195" s="116"/>
      <c r="N195" s="116"/>
      <c r="O195" s="116"/>
      <c r="P195" s="116"/>
      <c r="Q195" s="116"/>
      <c r="R195" s="116"/>
      <c r="S195" s="116"/>
      <c r="T195" s="116"/>
      <c r="U195" s="89"/>
      <c r="V195" s="116"/>
      <c r="W195" s="116"/>
    </row>
    <row r="196" ht="32.9" customHeight="1" spans="1:23">
      <c r="A196" s="23" t="s">
        <v>398</v>
      </c>
      <c r="B196" s="115" t="s">
        <v>449</v>
      </c>
      <c r="C196" s="23" t="s">
        <v>410</v>
      </c>
      <c r="D196" s="23" t="s">
        <v>70</v>
      </c>
      <c r="E196" s="23" t="s">
        <v>131</v>
      </c>
      <c r="F196" s="23" t="s">
        <v>132</v>
      </c>
      <c r="G196" s="23" t="s">
        <v>227</v>
      </c>
      <c r="H196" s="23" t="s">
        <v>228</v>
      </c>
      <c r="I196" s="116">
        <v>79940</v>
      </c>
      <c r="J196" s="116">
        <v>79940</v>
      </c>
      <c r="K196" s="116">
        <v>79940</v>
      </c>
      <c r="L196" s="116"/>
      <c r="M196" s="116"/>
      <c r="N196" s="116"/>
      <c r="O196" s="116"/>
      <c r="P196" s="116"/>
      <c r="Q196" s="116"/>
      <c r="R196" s="116"/>
      <c r="S196" s="116"/>
      <c r="T196" s="116"/>
      <c r="U196" s="89"/>
      <c r="V196" s="116"/>
      <c r="W196" s="116"/>
    </row>
    <row r="197" ht="32.9" customHeight="1" spans="1:23">
      <c r="A197" s="23" t="s">
        <v>398</v>
      </c>
      <c r="B197" s="115" t="s">
        <v>449</v>
      </c>
      <c r="C197" s="23" t="s">
        <v>410</v>
      </c>
      <c r="D197" s="23" t="s">
        <v>70</v>
      </c>
      <c r="E197" s="23" t="s">
        <v>131</v>
      </c>
      <c r="F197" s="23" t="s">
        <v>132</v>
      </c>
      <c r="G197" s="23" t="s">
        <v>412</v>
      </c>
      <c r="H197" s="23" t="s">
        <v>413</v>
      </c>
      <c r="I197" s="116">
        <v>143380</v>
      </c>
      <c r="J197" s="116">
        <v>143380</v>
      </c>
      <c r="K197" s="116">
        <v>143380</v>
      </c>
      <c r="L197" s="116"/>
      <c r="M197" s="116"/>
      <c r="N197" s="116"/>
      <c r="O197" s="116"/>
      <c r="P197" s="116"/>
      <c r="Q197" s="116"/>
      <c r="R197" s="116"/>
      <c r="S197" s="116"/>
      <c r="T197" s="116"/>
      <c r="U197" s="89"/>
      <c r="V197" s="116"/>
      <c r="W197" s="116"/>
    </row>
    <row r="198" ht="32.9" customHeight="1" spans="1:23">
      <c r="A198" s="23" t="s">
        <v>398</v>
      </c>
      <c r="B198" s="115" t="s">
        <v>449</v>
      </c>
      <c r="C198" s="23" t="s">
        <v>410</v>
      </c>
      <c r="D198" s="23" t="s">
        <v>70</v>
      </c>
      <c r="E198" s="23" t="s">
        <v>131</v>
      </c>
      <c r="F198" s="23" t="s">
        <v>132</v>
      </c>
      <c r="G198" s="23" t="s">
        <v>450</v>
      </c>
      <c r="H198" s="23" t="s">
        <v>451</v>
      </c>
      <c r="I198" s="116">
        <v>57500</v>
      </c>
      <c r="J198" s="116">
        <v>57500</v>
      </c>
      <c r="K198" s="116">
        <v>57500</v>
      </c>
      <c r="L198" s="116"/>
      <c r="M198" s="116"/>
      <c r="N198" s="116"/>
      <c r="O198" s="116"/>
      <c r="P198" s="116"/>
      <c r="Q198" s="116"/>
      <c r="R198" s="116"/>
      <c r="S198" s="116"/>
      <c r="T198" s="116"/>
      <c r="U198" s="89"/>
      <c r="V198" s="116"/>
      <c r="W198" s="116"/>
    </row>
    <row r="199" ht="32.9" customHeight="1" spans="1:23">
      <c r="A199" s="23"/>
      <c r="B199" s="23"/>
      <c r="C199" s="23" t="s">
        <v>390</v>
      </c>
      <c r="D199" s="23"/>
      <c r="E199" s="23"/>
      <c r="F199" s="23"/>
      <c r="G199" s="23"/>
      <c r="H199" s="23"/>
      <c r="I199" s="116">
        <v>380000</v>
      </c>
      <c r="J199" s="116">
        <v>350000</v>
      </c>
      <c r="K199" s="116">
        <v>350000</v>
      </c>
      <c r="L199" s="116"/>
      <c r="M199" s="116"/>
      <c r="N199" s="116">
        <v>30000</v>
      </c>
      <c r="O199" s="116"/>
      <c r="P199" s="116"/>
      <c r="Q199" s="116"/>
      <c r="R199" s="116"/>
      <c r="S199" s="116"/>
      <c r="T199" s="116"/>
      <c r="U199" s="89"/>
      <c r="V199" s="116"/>
      <c r="W199" s="116"/>
    </row>
    <row r="200" ht="32.9" customHeight="1" spans="1:23">
      <c r="A200" s="23" t="s">
        <v>398</v>
      </c>
      <c r="B200" s="115" t="s">
        <v>452</v>
      </c>
      <c r="C200" s="23" t="s">
        <v>390</v>
      </c>
      <c r="D200" s="23" t="s">
        <v>72</v>
      </c>
      <c r="E200" s="23" t="s">
        <v>131</v>
      </c>
      <c r="F200" s="23" t="s">
        <v>132</v>
      </c>
      <c r="G200" s="23" t="s">
        <v>231</v>
      </c>
      <c r="H200" s="23" t="s">
        <v>232</v>
      </c>
      <c r="I200" s="116">
        <v>8000</v>
      </c>
      <c r="J200" s="116">
        <v>5000</v>
      </c>
      <c r="K200" s="116">
        <v>5000</v>
      </c>
      <c r="L200" s="116"/>
      <c r="M200" s="116"/>
      <c r="N200" s="116">
        <v>3000</v>
      </c>
      <c r="O200" s="116"/>
      <c r="P200" s="116"/>
      <c r="Q200" s="116"/>
      <c r="R200" s="116"/>
      <c r="S200" s="116"/>
      <c r="T200" s="116"/>
      <c r="U200" s="89"/>
      <c r="V200" s="116"/>
      <c r="W200" s="116"/>
    </row>
    <row r="201" ht="32.9" customHeight="1" spans="1:23">
      <c r="A201" s="23" t="s">
        <v>398</v>
      </c>
      <c r="B201" s="115" t="s">
        <v>452</v>
      </c>
      <c r="C201" s="23" t="s">
        <v>390</v>
      </c>
      <c r="D201" s="23" t="s">
        <v>72</v>
      </c>
      <c r="E201" s="23" t="s">
        <v>131</v>
      </c>
      <c r="F201" s="23" t="s">
        <v>132</v>
      </c>
      <c r="G201" s="23" t="s">
        <v>241</v>
      </c>
      <c r="H201" s="23" t="s">
        <v>242</v>
      </c>
      <c r="I201" s="116">
        <v>166744</v>
      </c>
      <c r="J201" s="116">
        <v>139744</v>
      </c>
      <c r="K201" s="116">
        <v>139744</v>
      </c>
      <c r="L201" s="116"/>
      <c r="M201" s="116"/>
      <c r="N201" s="116">
        <v>27000</v>
      </c>
      <c r="O201" s="116"/>
      <c r="P201" s="116"/>
      <c r="Q201" s="116"/>
      <c r="R201" s="116"/>
      <c r="S201" s="116"/>
      <c r="T201" s="116"/>
      <c r="U201" s="89"/>
      <c r="V201" s="116"/>
      <c r="W201" s="116"/>
    </row>
    <row r="202" ht="32.9" customHeight="1" spans="1:23">
      <c r="A202" s="23" t="s">
        <v>398</v>
      </c>
      <c r="B202" s="115" t="s">
        <v>452</v>
      </c>
      <c r="C202" s="23" t="s">
        <v>390</v>
      </c>
      <c r="D202" s="23" t="s">
        <v>72</v>
      </c>
      <c r="E202" s="23" t="s">
        <v>131</v>
      </c>
      <c r="F202" s="23" t="s">
        <v>132</v>
      </c>
      <c r="G202" s="23" t="s">
        <v>418</v>
      </c>
      <c r="H202" s="23" t="s">
        <v>419</v>
      </c>
      <c r="I202" s="116">
        <v>74400</v>
      </c>
      <c r="J202" s="116">
        <v>74400</v>
      </c>
      <c r="K202" s="116">
        <v>74400</v>
      </c>
      <c r="L202" s="116"/>
      <c r="M202" s="116"/>
      <c r="N202" s="116"/>
      <c r="O202" s="116"/>
      <c r="P202" s="116"/>
      <c r="Q202" s="116"/>
      <c r="R202" s="116"/>
      <c r="S202" s="116"/>
      <c r="T202" s="116"/>
      <c r="U202" s="89"/>
      <c r="V202" s="116"/>
      <c r="W202" s="116"/>
    </row>
    <row r="203" ht="32.9" customHeight="1" spans="1:23">
      <c r="A203" s="23" t="s">
        <v>398</v>
      </c>
      <c r="B203" s="115" t="s">
        <v>452</v>
      </c>
      <c r="C203" s="23" t="s">
        <v>390</v>
      </c>
      <c r="D203" s="23" t="s">
        <v>72</v>
      </c>
      <c r="E203" s="23" t="s">
        <v>131</v>
      </c>
      <c r="F203" s="23" t="s">
        <v>132</v>
      </c>
      <c r="G203" s="23" t="s">
        <v>252</v>
      </c>
      <c r="H203" s="23" t="s">
        <v>253</v>
      </c>
      <c r="I203" s="116">
        <v>130856</v>
      </c>
      <c r="J203" s="116">
        <v>130856</v>
      </c>
      <c r="K203" s="116">
        <v>130856</v>
      </c>
      <c r="L203" s="116"/>
      <c r="M203" s="116"/>
      <c r="N203" s="116"/>
      <c r="O203" s="116"/>
      <c r="P203" s="116"/>
      <c r="Q203" s="116"/>
      <c r="R203" s="116"/>
      <c r="S203" s="116"/>
      <c r="T203" s="116"/>
      <c r="U203" s="89"/>
      <c r="V203" s="116"/>
      <c r="W203" s="116"/>
    </row>
    <row r="204" ht="32.9" customHeight="1" spans="1:23">
      <c r="A204" s="23"/>
      <c r="B204" s="23"/>
      <c r="C204" s="23" t="s">
        <v>406</v>
      </c>
      <c r="D204" s="23"/>
      <c r="E204" s="23"/>
      <c r="F204" s="23"/>
      <c r="G204" s="23"/>
      <c r="H204" s="23"/>
      <c r="I204" s="116">
        <v>952000</v>
      </c>
      <c r="J204" s="116">
        <v>952000</v>
      </c>
      <c r="K204" s="116">
        <v>952000</v>
      </c>
      <c r="L204" s="116"/>
      <c r="M204" s="116"/>
      <c r="N204" s="116"/>
      <c r="O204" s="116"/>
      <c r="P204" s="116"/>
      <c r="Q204" s="116"/>
      <c r="R204" s="116"/>
      <c r="S204" s="116"/>
      <c r="T204" s="116"/>
      <c r="U204" s="89"/>
      <c r="V204" s="116"/>
      <c r="W204" s="116"/>
    </row>
    <row r="205" ht="32.9" customHeight="1" spans="1:23">
      <c r="A205" s="23" t="s">
        <v>388</v>
      </c>
      <c r="B205" s="115" t="s">
        <v>453</v>
      </c>
      <c r="C205" s="23" t="s">
        <v>406</v>
      </c>
      <c r="D205" s="23" t="s">
        <v>72</v>
      </c>
      <c r="E205" s="23" t="s">
        <v>131</v>
      </c>
      <c r="F205" s="23" t="s">
        <v>132</v>
      </c>
      <c r="G205" s="23" t="s">
        <v>408</v>
      </c>
      <c r="H205" s="23" t="s">
        <v>409</v>
      </c>
      <c r="I205" s="116">
        <v>952000</v>
      </c>
      <c r="J205" s="116">
        <v>952000</v>
      </c>
      <c r="K205" s="116">
        <v>952000</v>
      </c>
      <c r="L205" s="116"/>
      <c r="M205" s="116"/>
      <c r="N205" s="116"/>
      <c r="O205" s="116"/>
      <c r="P205" s="116"/>
      <c r="Q205" s="116"/>
      <c r="R205" s="116"/>
      <c r="S205" s="116"/>
      <c r="T205" s="116"/>
      <c r="U205" s="89"/>
      <c r="V205" s="116"/>
      <c r="W205" s="116"/>
    </row>
    <row r="206" ht="32.9" customHeight="1" spans="1:23">
      <c r="A206" s="23"/>
      <c r="B206" s="23"/>
      <c r="C206" s="23" t="s">
        <v>410</v>
      </c>
      <c r="D206" s="23"/>
      <c r="E206" s="23"/>
      <c r="F206" s="23"/>
      <c r="G206" s="23"/>
      <c r="H206" s="23"/>
      <c r="I206" s="116">
        <v>680000</v>
      </c>
      <c r="J206" s="116">
        <v>680000</v>
      </c>
      <c r="K206" s="116">
        <v>680000</v>
      </c>
      <c r="L206" s="116"/>
      <c r="M206" s="116"/>
      <c r="N206" s="116"/>
      <c r="O206" s="116"/>
      <c r="P206" s="116"/>
      <c r="Q206" s="116"/>
      <c r="R206" s="116"/>
      <c r="S206" s="116"/>
      <c r="T206" s="116"/>
      <c r="U206" s="89"/>
      <c r="V206" s="116"/>
      <c r="W206" s="116"/>
    </row>
    <row r="207" ht="32.9" customHeight="1" spans="1:23">
      <c r="A207" s="23" t="s">
        <v>398</v>
      </c>
      <c r="B207" s="115" t="s">
        <v>454</v>
      </c>
      <c r="C207" s="23" t="s">
        <v>410</v>
      </c>
      <c r="D207" s="23" t="s">
        <v>72</v>
      </c>
      <c r="E207" s="23" t="s">
        <v>131</v>
      </c>
      <c r="F207" s="23" t="s">
        <v>132</v>
      </c>
      <c r="G207" s="23" t="s">
        <v>237</v>
      </c>
      <c r="H207" s="23" t="s">
        <v>238</v>
      </c>
      <c r="I207" s="116">
        <v>54000</v>
      </c>
      <c r="J207" s="116">
        <v>54000</v>
      </c>
      <c r="K207" s="116">
        <v>54000</v>
      </c>
      <c r="L207" s="116"/>
      <c r="M207" s="116"/>
      <c r="N207" s="116"/>
      <c r="O207" s="116"/>
      <c r="P207" s="116"/>
      <c r="Q207" s="116"/>
      <c r="R207" s="116"/>
      <c r="S207" s="116"/>
      <c r="T207" s="116"/>
      <c r="U207" s="89"/>
      <c r="V207" s="116"/>
      <c r="W207" s="116"/>
    </row>
    <row r="208" ht="32.9" customHeight="1" spans="1:23">
      <c r="A208" s="23" t="s">
        <v>398</v>
      </c>
      <c r="B208" s="115" t="s">
        <v>454</v>
      </c>
      <c r="C208" s="23" t="s">
        <v>410</v>
      </c>
      <c r="D208" s="23" t="s">
        <v>72</v>
      </c>
      <c r="E208" s="23" t="s">
        <v>131</v>
      </c>
      <c r="F208" s="23" t="s">
        <v>132</v>
      </c>
      <c r="G208" s="23" t="s">
        <v>241</v>
      </c>
      <c r="H208" s="23" t="s">
        <v>242</v>
      </c>
      <c r="I208" s="116">
        <v>240000</v>
      </c>
      <c r="J208" s="116">
        <v>240000</v>
      </c>
      <c r="K208" s="116">
        <v>240000</v>
      </c>
      <c r="L208" s="116"/>
      <c r="M208" s="116"/>
      <c r="N208" s="116"/>
      <c r="O208" s="116"/>
      <c r="P208" s="116"/>
      <c r="Q208" s="116"/>
      <c r="R208" s="116"/>
      <c r="S208" s="116"/>
      <c r="T208" s="116"/>
      <c r="U208" s="89"/>
      <c r="V208" s="116"/>
      <c r="W208" s="116"/>
    </row>
    <row r="209" ht="32.9" customHeight="1" spans="1:23">
      <c r="A209" s="23" t="s">
        <v>398</v>
      </c>
      <c r="B209" s="115" t="s">
        <v>454</v>
      </c>
      <c r="C209" s="23" t="s">
        <v>410</v>
      </c>
      <c r="D209" s="23" t="s">
        <v>72</v>
      </c>
      <c r="E209" s="23" t="s">
        <v>131</v>
      </c>
      <c r="F209" s="23" t="s">
        <v>132</v>
      </c>
      <c r="G209" s="23" t="s">
        <v>252</v>
      </c>
      <c r="H209" s="23" t="s">
        <v>253</v>
      </c>
      <c r="I209" s="116">
        <v>105500</v>
      </c>
      <c r="J209" s="116">
        <v>105500</v>
      </c>
      <c r="K209" s="116">
        <v>105500</v>
      </c>
      <c r="L209" s="116"/>
      <c r="M209" s="116"/>
      <c r="N209" s="116"/>
      <c r="O209" s="116"/>
      <c r="P209" s="116"/>
      <c r="Q209" s="116"/>
      <c r="R209" s="116"/>
      <c r="S209" s="116"/>
      <c r="T209" s="116"/>
      <c r="U209" s="89"/>
      <c r="V209" s="116"/>
      <c r="W209" s="116"/>
    </row>
    <row r="210" ht="32.9" customHeight="1" spans="1:23">
      <c r="A210" s="23" t="s">
        <v>398</v>
      </c>
      <c r="B210" s="115" t="s">
        <v>454</v>
      </c>
      <c r="C210" s="23" t="s">
        <v>410</v>
      </c>
      <c r="D210" s="23" t="s">
        <v>72</v>
      </c>
      <c r="E210" s="23" t="s">
        <v>131</v>
      </c>
      <c r="F210" s="23" t="s">
        <v>132</v>
      </c>
      <c r="G210" s="23" t="s">
        <v>412</v>
      </c>
      <c r="H210" s="23" t="s">
        <v>413</v>
      </c>
      <c r="I210" s="116">
        <v>270000</v>
      </c>
      <c r="J210" s="116">
        <v>270000</v>
      </c>
      <c r="K210" s="116">
        <v>270000</v>
      </c>
      <c r="L210" s="116"/>
      <c r="M210" s="116"/>
      <c r="N210" s="116"/>
      <c r="O210" s="116"/>
      <c r="P210" s="116"/>
      <c r="Q210" s="116"/>
      <c r="R210" s="116"/>
      <c r="S210" s="116"/>
      <c r="T210" s="116"/>
      <c r="U210" s="89"/>
      <c r="V210" s="116"/>
      <c r="W210" s="116"/>
    </row>
    <row r="211" ht="32.9" customHeight="1" spans="1:23">
      <c r="A211" s="23" t="s">
        <v>398</v>
      </c>
      <c r="B211" s="115" t="s">
        <v>454</v>
      </c>
      <c r="C211" s="23" t="s">
        <v>410</v>
      </c>
      <c r="D211" s="23" t="s">
        <v>72</v>
      </c>
      <c r="E211" s="23" t="s">
        <v>131</v>
      </c>
      <c r="F211" s="23" t="s">
        <v>132</v>
      </c>
      <c r="G211" s="23" t="s">
        <v>455</v>
      </c>
      <c r="H211" s="23" t="s">
        <v>456</v>
      </c>
      <c r="I211" s="116">
        <v>10500</v>
      </c>
      <c r="J211" s="116">
        <v>10500</v>
      </c>
      <c r="K211" s="116">
        <v>10500</v>
      </c>
      <c r="L211" s="116"/>
      <c r="M211" s="116"/>
      <c r="N211" s="116"/>
      <c r="O211" s="116"/>
      <c r="P211" s="116"/>
      <c r="Q211" s="116"/>
      <c r="R211" s="116"/>
      <c r="S211" s="116"/>
      <c r="T211" s="116"/>
      <c r="U211" s="89"/>
      <c r="V211" s="116"/>
      <c r="W211" s="116"/>
    </row>
    <row r="212" ht="32.9" customHeight="1" spans="1:23">
      <c r="A212" s="23"/>
      <c r="B212" s="23"/>
      <c r="C212" s="23" t="s">
        <v>390</v>
      </c>
      <c r="D212" s="23"/>
      <c r="E212" s="23"/>
      <c r="F212" s="23"/>
      <c r="G212" s="23"/>
      <c r="H212" s="23"/>
      <c r="I212" s="116">
        <v>406000</v>
      </c>
      <c r="J212" s="116">
        <v>400000</v>
      </c>
      <c r="K212" s="116">
        <v>400000</v>
      </c>
      <c r="L212" s="116"/>
      <c r="M212" s="116"/>
      <c r="N212" s="116">
        <v>6000</v>
      </c>
      <c r="O212" s="116"/>
      <c r="P212" s="116"/>
      <c r="Q212" s="116"/>
      <c r="R212" s="116"/>
      <c r="S212" s="116"/>
      <c r="T212" s="116"/>
      <c r="U212" s="89"/>
      <c r="V212" s="116"/>
      <c r="W212" s="116"/>
    </row>
    <row r="213" ht="32.9" customHeight="1" spans="1:23">
      <c r="A213" s="23" t="s">
        <v>398</v>
      </c>
      <c r="B213" s="115" t="s">
        <v>457</v>
      </c>
      <c r="C213" s="23" t="s">
        <v>390</v>
      </c>
      <c r="D213" s="23" t="s">
        <v>74</v>
      </c>
      <c r="E213" s="23" t="s">
        <v>131</v>
      </c>
      <c r="F213" s="23" t="s">
        <v>132</v>
      </c>
      <c r="G213" s="23" t="s">
        <v>323</v>
      </c>
      <c r="H213" s="23" t="s">
        <v>324</v>
      </c>
      <c r="I213" s="116">
        <v>39400</v>
      </c>
      <c r="J213" s="116">
        <v>33400</v>
      </c>
      <c r="K213" s="116">
        <v>33400</v>
      </c>
      <c r="L213" s="116"/>
      <c r="M213" s="116"/>
      <c r="N213" s="116">
        <v>6000</v>
      </c>
      <c r="O213" s="116"/>
      <c r="P213" s="116"/>
      <c r="Q213" s="116"/>
      <c r="R213" s="116"/>
      <c r="S213" s="116"/>
      <c r="T213" s="116"/>
      <c r="U213" s="89"/>
      <c r="V213" s="116"/>
      <c r="W213" s="116"/>
    </row>
    <row r="214" ht="32.9" customHeight="1" spans="1:23">
      <c r="A214" s="23" t="s">
        <v>398</v>
      </c>
      <c r="B214" s="115" t="s">
        <v>457</v>
      </c>
      <c r="C214" s="23" t="s">
        <v>390</v>
      </c>
      <c r="D214" s="23" t="s">
        <v>74</v>
      </c>
      <c r="E214" s="23" t="s">
        <v>131</v>
      </c>
      <c r="F214" s="23" t="s">
        <v>132</v>
      </c>
      <c r="G214" s="23" t="s">
        <v>241</v>
      </c>
      <c r="H214" s="23" t="s">
        <v>242</v>
      </c>
      <c r="I214" s="116">
        <v>250600</v>
      </c>
      <c r="J214" s="116">
        <v>250600</v>
      </c>
      <c r="K214" s="116">
        <v>250600</v>
      </c>
      <c r="L214" s="116"/>
      <c r="M214" s="116"/>
      <c r="N214" s="116"/>
      <c r="O214" s="116"/>
      <c r="P214" s="116"/>
      <c r="Q214" s="116"/>
      <c r="R214" s="116"/>
      <c r="S214" s="116"/>
      <c r="T214" s="116"/>
      <c r="U214" s="89"/>
      <c r="V214" s="116"/>
      <c r="W214" s="116"/>
    </row>
    <row r="215" ht="32.9" customHeight="1" spans="1:23">
      <c r="A215" s="23" t="s">
        <v>398</v>
      </c>
      <c r="B215" s="115" t="s">
        <v>457</v>
      </c>
      <c r="C215" s="23" t="s">
        <v>390</v>
      </c>
      <c r="D215" s="23" t="s">
        <v>74</v>
      </c>
      <c r="E215" s="23" t="s">
        <v>131</v>
      </c>
      <c r="F215" s="23" t="s">
        <v>132</v>
      </c>
      <c r="G215" s="23" t="s">
        <v>306</v>
      </c>
      <c r="H215" s="23" t="s">
        <v>307</v>
      </c>
      <c r="I215" s="116">
        <v>50000</v>
      </c>
      <c r="J215" s="116">
        <v>50000</v>
      </c>
      <c r="K215" s="116">
        <v>50000</v>
      </c>
      <c r="L215" s="116"/>
      <c r="M215" s="116"/>
      <c r="N215" s="116"/>
      <c r="O215" s="116"/>
      <c r="P215" s="116"/>
      <c r="Q215" s="116"/>
      <c r="R215" s="116"/>
      <c r="S215" s="116"/>
      <c r="T215" s="116"/>
      <c r="U215" s="89"/>
      <c r="V215" s="116"/>
      <c r="W215" s="116"/>
    </row>
    <row r="216" ht="32.9" customHeight="1" spans="1:23">
      <c r="A216" s="23" t="s">
        <v>398</v>
      </c>
      <c r="B216" s="115" t="s">
        <v>457</v>
      </c>
      <c r="C216" s="23" t="s">
        <v>390</v>
      </c>
      <c r="D216" s="23" t="s">
        <v>74</v>
      </c>
      <c r="E216" s="23" t="s">
        <v>131</v>
      </c>
      <c r="F216" s="23" t="s">
        <v>132</v>
      </c>
      <c r="G216" s="23" t="s">
        <v>252</v>
      </c>
      <c r="H216" s="23" t="s">
        <v>253</v>
      </c>
      <c r="I216" s="116">
        <v>66000</v>
      </c>
      <c r="J216" s="116">
        <v>66000</v>
      </c>
      <c r="K216" s="116">
        <v>66000</v>
      </c>
      <c r="L216" s="116"/>
      <c r="M216" s="116"/>
      <c r="N216" s="116"/>
      <c r="O216" s="116"/>
      <c r="P216" s="116"/>
      <c r="Q216" s="116"/>
      <c r="R216" s="116"/>
      <c r="S216" s="116"/>
      <c r="T216" s="116"/>
      <c r="U216" s="89"/>
      <c r="V216" s="116"/>
      <c r="W216" s="116"/>
    </row>
    <row r="217" ht="32.9" customHeight="1" spans="1:23">
      <c r="A217" s="23"/>
      <c r="B217" s="23"/>
      <c r="C217" s="23" t="s">
        <v>406</v>
      </c>
      <c r="D217" s="23"/>
      <c r="E217" s="23"/>
      <c r="F217" s="23"/>
      <c r="G217" s="23"/>
      <c r="H217" s="23"/>
      <c r="I217" s="116">
        <v>1904000</v>
      </c>
      <c r="J217" s="116">
        <v>1904000</v>
      </c>
      <c r="K217" s="116">
        <v>1904000</v>
      </c>
      <c r="L217" s="116"/>
      <c r="M217" s="116"/>
      <c r="N217" s="116"/>
      <c r="O217" s="116"/>
      <c r="P217" s="116"/>
      <c r="Q217" s="116"/>
      <c r="R217" s="116"/>
      <c r="S217" s="116"/>
      <c r="T217" s="116"/>
      <c r="U217" s="89"/>
      <c r="V217" s="116"/>
      <c r="W217" s="116"/>
    </row>
    <row r="218" ht="32.9" customHeight="1" spans="1:23">
      <c r="A218" s="23" t="s">
        <v>388</v>
      </c>
      <c r="B218" s="115" t="s">
        <v>458</v>
      </c>
      <c r="C218" s="23" t="s">
        <v>406</v>
      </c>
      <c r="D218" s="23" t="s">
        <v>74</v>
      </c>
      <c r="E218" s="23" t="s">
        <v>131</v>
      </c>
      <c r="F218" s="23" t="s">
        <v>132</v>
      </c>
      <c r="G218" s="23" t="s">
        <v>408</v>
      </c>
      <c r="H218" s="23" t="s">
        <v>409</v>
      </c>
      <c r="I218" s="116">
        <v>1904000</v>
      </c>
      <c r="J218" s="116">
        <v>1904000</v>
      </c>
      <c r="K218" s="116">
        <v>1904000</v>
      </c>
      <c r="L218" s="116"/>
      <c r="M218" s="116"/>
      <c r="N218" s="116"/>
      <c r="O218" s="116"/>
      <c r="P218" s="116"/>
      <c r="Q218" s="116"/>
      <c r="R218" s="116"/>
      <c r="S218" s="116"/>
      <c r="T218" s="116"/>
      <c r="U218" s="89"/>
      <c r="V218" s="116"/>
      <c r="W218" s="116"/>
    </row>
    <row r="219" ht="32.9" customHeight="1" spans="1:23">
      <c r="A219" s="23"/>
      <c r="B219" s="23"/>
      <c r="C219" s="23" t="s">
        <v>410</v>
      </c>
      <c r="D219" s="23"/>
      <c r="E219" s="23"/>
      <c r="F219" s="23"/>
      <c r="G219" s="23"/>
      <c r="H219" s="23"/>
      <c r="I219" s="116">
        <v>1600000</v>
      </c>
      <c r="J219" s="116">
        <v>1600000</v>
      </c>
      <c r="K219" s="116">
        <v>1600000</v>
      </c>
      <c r="L219" s="116"/>
      <c r="M219" s="116"/>
      <c r="N219" s="116"/>
      <c r="O219" s="116"/>
      <c r="P219" s="116"/>
      <c r="Q219" s="116"/>
      <c r="R219" s="116"/>
      <c r="S219" s="116"/>
      <c r="T219" s="116"/>
      <c r="U219" s="89"/>
      <c r="V219" s="116"/>
      <c r="W219" s="116"/>
    </row>
    <row r="220" ht="32.9" customHeight="1" spans="1:23">
      <c r="A220" s="23" t="s">
        <v>398</v>
      </c>
      <c r="B220" s="115" t="s">
        <v>459</v>
      </c>
      <c r="C220" s="23" t="s">
        <v>410</v>
      </c>
      <c r="D220" s="23" t="s">
        <v>74</v>
      </c>
      <c r="E220" s="23" t="s">
        <v>131</v>
      </c>
      <c r="F220" s="23" t="s">
        <v>132</v>
      </c>
      <c r="G220" s="23" t="s">
        <v>237</v>
      </c>
      <c r="H220" s="23" t="s">
        <v>238</v>
      </c>
      <c r="I220" s="116">
        <v>28000</v>
      </c>
      <c r="J220" s="116">
        <v>28000</v>
      </c>
      <c r="K220" s="116">
        <v>28000</v>
      </c>
      <c r="L220" s="116"/>
      <c r="M220" s="116"/>
      <c r="N220" s="116"/>
      <c r="O220" s="116"/>
      <c r="P220" s="116"/>
      <c r="Q220" s="116"/>
      <c r="R220" s="116"/>
      <c r="S220" s="116"/>
      <c r="T220" s="116"/>
      <c r="U220" s="89"/>
      <c r="V220" s="116"/>
      <c r="W220" s="116"/>
    </row>
    <row r="221" ht="32.9" customHeight="1" spans="1:23">
      <c r="A221" s="23" t="s">
        <v>398</v>
      </c>
      <c r="B221" s="115" t="s">
        <v>459</v>
      </c>
      <c r="C221" s="23" t="s">
        <v>410</v>
      </c>
      <c r="D221" s="23" t="s">
        <v>74</v>
      </c>
      <c r="E221" s="23" t="s">
        <v>131</v>
      </c>
      <c r="F221" s="23" t="s">
        <v>132</v>
      </c>
      <c r="G221" s="23" t="s">
        <v>241</v>
      </c>
      <c r="H221" s="23" t="s">
        <v>242</v>
      </c>
      <c r="I221" s="116">
        <v>1120600</v>
      </c>
      <c r="J221" s="116">
        <v>1120600</v>
      </c>
      <c r="K221" s="116">
        <v>1120600</v>
      </c>
      <c r="L221" s="116"/>
      <c r="M221" s="116"/>
      <c r="N221" s="116"/>
      <c r="O221" s="116"/>
      <c r="P221" s="116"/>
      <c r="Q221" s="116"/>
      <c r="R221" s="116"/>
      <c r="S221" s="116"/>
      <c r="T221" s="116"/>
      <c r="U221" s="89"/>
      <c r="V221" s="116"/>
      <c r="W221" s="116"/>
    </row>
    <row r="222" ht="32.9" customHeight="1" spans="1:23">
      <c r="A222" s="23" t="s">
        <v>398</v>
      </c>
      <c r="B222" s="115" t="s">
        <v>459</v>
      </c>
      <c r="C222" s="23" t="s">
        <v>410</v>
      </c>
      <c r="D222" s="23" t="s">
        <v>74</v>
      </c>
      <c r="E222" s="23" t="s">
        <v>131</v>
      </c>
      <c r="F222" s="23" t="s">
        <v>132</v>
      </c>
      <c r="G222" s="23" t="s">
        <v>345</v>
      </c>
      <c r="H222" s="23" t="s">
        <v>346</v>
      </c>
      <c r="I222" s="116">
        <v>31700</v>
      </c>
      <c r="J222" s="116">
        <v>31700</v>
      </c>
      <c r="K222" s="116">
        <v>31700</v>
      </c>
      <c r="L222" s="116"/>
      <c r="M222" s="116"/>
      <c r="N222" s="116"/>
      <c r="O222" s="116"/>
      <c r="P222" s="116"/>
      <c r="Q222" s="116"/>
      <c r="R222" s="116"/>
      <c r="S222" s="116"/>
      <c r="T222" s="116"/>
      <c r="U222" s="89"/>
      <c r="V222" s="116"/>
      <c r="W222" s="116"/>
    </row>
    <row r="223" ht="32.9" customHeight="1" spans="1:23">
      <c r="A223" s="23" t="s">
        <v>398</v>
      </c>
      <c r="B223" s="115" t="s">
        <v>459</v>
      </c>
      <c r="C223" s="23" t="s">
        <v>410</v>
      </c>
      <c r="D223" s="23" t="s">
        <v>74</v>
      </c>
      <c r="E223" s="23" t="s">
        <v>131</v>
      </c>
      <c r="F223" s="23" t="s">
        <v>132</v>
      </c>
      <c r="G223" s="23" t="s">
        <v>306</v>
      </c>
      <c r="H223" s="23" t="s">
        <v>307</v>
      </c>
      <c r="I223" s="116">
        <v>280000</v>
      </c>
      <c r="J223" s="116">
        <v>280000</v>
      </c>
      <c r="K223" s="116">
        <v>280000</v>
      </c>
      <c r="L223" s="116"/>
      <c r="M223" s="116"/>
      <c r="N223" s="116"/>
      <c r="O223" s="116"/>
      <c r="P223" s="116"/>
      <c r="Q223" s="116"/>
      <c r="R223" s="116"/>
      <c r="S223" s="116"/>
      <c r="T223" s="116"/>
      <c r="U223" s="89"/>
      <c r="V223" s="116"/>
      <c r="W223" s="116"/>
    </row>
    <row r="224" ht="32.9" customHeight="1" spans="1:23">
      <c r="A224" s="23" t="s">
        <v>398</v>
      </c>
      <c r="B224" s="115" t="s">
        <v>459</v>
      </c>
      <c r="C224" s="23" t="s">
        <v>410</v>
      </c>
      <c r="D224" s="23" t="s">
        <v>74</v>
      </c>
      <c r="E224" s="23" t="s">
        <v>131</v>
      </c>
      <c r="F224" s="23" t="s">
        <v>132</v>
      </c>
      <c r="G224" s="23" t="s">
        <v>252</v>
      </c>
      <c r="H224" s="23" t="s">
        <v>253</v>
      </c>
      <c r="I224" s="116">
        <v>44200</v>
      </c>
      <c r="J224" s="116">
        <v>44200</v>
      </c>
      <c r="K224" s="116">
        <v>44200</v>
      </c>
      <c r="L224" s="116"/>
      <c r="M224" s="116"/>
      <c r="N224" s="116"/>
      <c r="O224" s="116"/>
      <c r="P224" s="116"/>
      <c r="Q224" s="116"/>
      <c r="R224" s="116"/>
      <c r="S224" s="116"/>
      <c r="T224" s="116"/>
      <c r="U224" s="89"/>
      <c r="V224" s="116"/>
      <c r="W224" s="116"/>
    </row>
    <row r="225" ht="32.9" customHeight="1" spans="1:23">
      <c r="A225" s="23" t="s">
        <v>398</v>
      </c>
      <c r="B225" s="115" t="s">
        <v>459</v>
      </c>
      <c r="C225" s="23" t="s">
        <v>410</v>
      </c>
      <c r="D225" s="23" t="s">
        <v>74</v>
      </c>
      <c r="E225" s="23" t="s">
        <v>131</v>
      </c>
      <c r="F225" s="23" t="s">
        <v>132</v>
      </c>
      <c r="G225" s="23" t="s">
        <v>412</v>
      </c>
      <c r="H225" s="23" t="s">
        <v>413</v>
      </c>
      <c r="I225" s="116">
        <v>95500</v>
      </c>
      <c r="J225" s="116">
        <v>95500</v>
      </c>
      <c r="K225" s="116">
        <v>95500</v>
      </c>
      <c r="L225" s="116"/>
      <c r="M225" s="116"/>
      <c r="N225" s="116"/>
      <c r="O225" s="116"/>
      <c r="P225" s="116"/>
      <c r="Q225" s="116"/>
      <c r="R225" s="116"/>
      <c r="S225" s="116"/>
      <c r="T225" s="116"/>
      <c r="U225" s="89"/>
      <c r="V225" s="116"/>
      <c r="W225" s="116"/>
    </row>
    <row r="226" ht="32.9" customHeight="1" spans="1:23">
      <c r="A226" s="23"/>
      <c r="B226" s="23"/>
      <c r="C226" s="23" t="s">
        <v>390</v>
      </c>
      <c r="D226" s="23"/>
      <c r="E226" s="23"/>
      <c r="F226" s="23"/>
      <c r="G226" s="23"/>
      <c r="H226" s="23"/>
      <c r="I226" s="116">
        <v>400000</v>
      </c>
      <c r="J226" s="116">
        <v>350000</v>
      </c>
      <c r="K226" s="116">
        <v>350000</v>
      </c>
      <c r="L226" s="116"/>
      <c r="M226" s="116"/>
      <c r="N226" s="116">
        <v>50000</v>
      </c>
      <c r="O226" s="116"/>
      <c r="P226" s="116"/>
      <c r="Q226" s="116"/>
      <c r="R226" s="116"/>
      <c r="S226" s="116"/>
      <c r="T226" s="116"/>
      <c r="U226" s="89"/>
      <c r="V226" s="116"/>
      <c r="W226" s="116"/>
    </row>
    <row r="227" ht="32.9" customHeight="1" spans="1:23">
      <c r="A227" s="23" t="s">
        <v>398</v>
      </c>
      <c r="B227" s="115" t="s">
        <v>460</v>
      </c>
      <c r="C227" s="23" t="s">
        <v>390</v>
      </c>
      <c r="D227" s="23" t="s">
        <v>76</v>
      </c>
      <c r="E227" s="23" t="s">
        <v>131</v>
      </c>
      <c r="F227" s="23" t="s">
        <v>132</v>
      </c>
      <c r="G227" s="23" t="s">
        <v>231</v>
      </c>
      <c r="H227" s="23" t="s">
        <v>232</v>
      </c>
      <c r="I227" s="116">
        <v>20000</v>
      </c>
      <c r="J227" s="116">
        <v>20000</v>
      </c>
      <c r="K227" s="116">
        <v>20000</v>
      </c>
      <c r="L227" s="116"/>
      <c r="M227" s="116"/>
      <c r="N227" s="116"/>
      <c r="O227" s="116"/>
      <c r="P227" s="116"/>
      <c r="Q227" s="116"/>
      <c r="R227" s="116"/>
      <c r="S227" s="116"/>
      <c r="T227" s="116"/>
      <c r="U227" s="89"/>
      <c r="V227" s="116"/>
      <c r="W227" s="116"/>
    </row>
    <row r="228" ht="32.9" customHeight="1" spans="1:23">
      <c r="A228" s="23" t="s">
        <v>398</v>
      </c>
      <c r="B228" s="115" t="s">
        <v>460</v>
      </c>
      <c r="C228" s="23" t="s">
        <v>390</v>
      </c>
      <c r="D228" s="23" t="s">
        <v>76</v>
      </c>
      <c r="E228" s="23" t="s">
        <v>131</v>
      </c>
      <c r="F228" s="23" t="s">
        <v>132</v>
      </c>
      <c r="G228" s="23" t="s">
        <v>239</v>
      </c>
      <c r="H228" s="23" t="s">
        <v>240</v>
      </c>
      <c r="I228" s="116">
        <v>30000</v>
      </c>
      <c r="J228" s="116">
        <v>30000</v>
      </c>
      <c r="K228" s="116">
        <v>30000</v>
      </c>
      <c r="L228" s="116"/>
      <c r="M228" s="116"/>
      <c r="N228" s="116"/>
      <c r="O228" s="116"/>
      <c r="P228" s="116"/>
      <c r="Q228" s="116"/>
      <c r="R228" s="116"/>
      <c r="S228" s="116"/>
      <c r="T228" s="116"/>
      <c r="U228" s="89"/>
      <c r="V228" s="116"/>
      <c r="W228" s="116"/>
    </row>
    <row r="229" ht="32.9" customHeight="1" spans="1:23">
      <c r="A229" s="23" t="s">
        <v>398</v>
      </c>
      <c r="B229" s="115" t="s">
        <v>460</v>
      </c>
      <c r="C229" s="23" t="s">
        <v>390</v>
      </c>
      <c r="D229" s="23" t="s">
        <v>76</v>
      </c>
      <c r="E229" s="23" t="s">
        <v>131</v>
      </c>
      <c r="F229" s="23" t="s">
        <v>132</v>
      </c>
      <c r="G229" s="23" t="s">
        <v>241</v>
      </c>
      <c r="H229" s="23" t="s">
        <v>242</v>
      </c>
      <c r="I229" s="116">
        <v>82374</v>
      </c>
      <c r="J229" s="116">
        <v>82374</v>
      </c>
      <c r="K229" s="116">
        <v>82374</v>
      </c>
      <c r="L229" s="116"/>
      <c r="M229" s="116"/>
      <c r="N229" s="116"/>
      <c r="O229" s="116"/>
      <c r="P229" s="116"/>
      <c r="Q229" s="116"/>
      <c r="R229" s="116"/>
      <c r="S229" s="116"/>
      <c r="T229" s="116"/>
      <c r="U229" s="89"/>
      <c r="V229" s="116"/>
      <c r="W229" s="116"/>
    </row>
    <row r="230" ht="32.9" customHeight="1" spans="1:23">
      <c r="A230" s="23" t="s">
        <v>398</v>
      </c>
      <c r="B230" s="115" t="s">
        <v>460</v>
      </c>
      <c r="C230" s="23" t="s">
        <v>390</v>
      </c>
      <c r="D230" s="23" t="s">
        <v>76</v>
      </c>
      <c r="E230" s="23" t="s">
        <v>131</v>
      </c>
      <c r="F230" s="23" t="s">
        <v>132</v>
      </c>
      <c r="G230" s="23" t="s">
        <v>306</v>
      </c>
      <c r="H230" s="23" t="s">
        <v>307</v>
      </c>
      <c r="I230" s="116">
        <v>8000</v>
      </c>
      <c r="J230" s="116">
        <v>8000</v>
      </c>
      <c r="K230" s="116">
        <v>8000</v>
      </c>
      <c r="L230" s="116"/>
      <c r="M230" s="116"/>
      <c r="N230" s="116"/>
      <c r="O230" s="116"/>
      <c r="P230" s="116"/>
      <c r="Q230" s="116"/>
      <c r="R230" s="116"/>
      <c r="S230" s="116"/>
      <c r="T230" s="116"/>
      <c r="U230" s="89"/>
      <c r="V230" s="116"/>
      <c r="W230" s="116"/>
    </row>
    <row r="231" ht="32.9" customHeight="1" spans="1:23">
      <c r="A231" s="23" t="s">
        <v>398</v>
      </c>
      <c r="B231" s="115" t="s">
        <v>460</v>
      </c>
      <c r="C231" s="23" t="s">
        <v>390</v>
      </c>
      <c r="D231" s="23" t="s">
        <v>76</v>
      </c>
      <c r="E231" s="23" t="s">
        <v>131</v>
      </c>
      <c r="F231" s="23" t="s">
        <v>132</v>
      </c>
      <c r="G231" s="23" t="s">
        <v>418</v>
      </c>
      <c r="H231" s="23" t="s">
        <v>419</v>
      </c>
      <c r="I231" s="116">
        <v>203426</v>
      </c>
      <c r="J231" s="116">
        <v>153426</v>
      </c>
      <c r="K231" s="116">
        <v>153426</v>
      </c>
      <c r="L231" s="116"/>
      <c r="M231" s="116"/>
      <c r="N231" s="116">
        <v>50000</v>
      </c>
      <c r="O231" s="116"/>
      <c r="P231" s="116"/>
      <c r="Q231" s="116"/>
      <c r="R231" s="116"/>
      <c r="S231" s="116"/>
      <c r="T231" s="116"/>
      <c r="U231" s="89"/>
      <c r="V231" s="116"/>
      <c r="W231" s="116"/>
    </row>
    <row r="232" ht="32.9" customHeight="1" spans="1:23">
      <c r="A232" s="23" t="s">
        <v>398</v>
      </c>
      <c r="B232" s="115" t="s">
        <v>460</v>
      </c>
      <c r="C232" s="23" t="s">
        <v>390</v>
      </c>
      <c r="D232" s="23" t="s">
        <v>76</v>
      </c>
      <c r="E232" s="23" t="s">
        <v>131</v>
      </c>
      <c r="F232" s="23" t="s">
        <v>132</v>
      </c>
      <c r="G232" s="23" t="s">
        <v>227</v>
      </c>
      <c r="H232" s="23" t="s">
        <v>228</v>
      </c>
      <c r="I232" s="116">
        <v>10000</v>
      </c>
      <c r="J232" s="116">
        <v>10000</v>
      </c>
      <c r="K232" s="116">
        <v>10000</v>
      </c>
      <c r="L232" s="116"/>
      <c r="M232" s="116"/>
      <c r="N232" s="116"/>
      <c r="O232" s="116"/>
      <c r="P232" s="116"/>
      <c r="Q232" s="116"/>
      <c r="R232" s="116"/>
      <c r="S232" s="116"/>
      <c r="T232" s="116"/>
      <c r="U232" s="89"/>
      <c r="V232" s="116"/>
      <c r="W232" s="116"/>
    </row>
    <row r="233" ht="32.9" customHeight="1" spans="1:23">
      <c r="A233" s="23" t="s">
        <v>398</v>
      </c>
      <c r="B233" s="115" t="s">
        <v>460</v>
      </c>
      <c r="C233" s="23" t="s">
        <v>390</v>
      </c>
      <c r="D233" s="23" t="s">
        <v>76</v>
      </c>
      <c r="E233" s="23" t="s">
        <v>131</v>
      </c>
      <c r="F233" s="23" t="s">
        <v>132</v>
      </c>
      <c r="G233" s="23" t="s">
        <v>252</v>
      </c>
      <c r="H233" s="23" t="s">
        <v>253</v>
      </c>
      <c r="I233" s="116">
        <v>46200</v>
      </c>
      <c r="J233" s="116">
        <v>46200</v>
      </c>
      <c r="K233" s="116">
        <v>46200</v>
      </c>
      <c r="L233" s="116"/>
      <c r="M233" s="116"/>
      <c r="N233" s="116"/>
      <c r="O233" s="116"/>
      <c r="P233" s="116"/>
      <c r="Q233" s="116"/>
      <c r="R233" s="116"/>
      <c r="S233" s="116"/>
      <c r="T233" s="116"/>
      <c r="U233" s="89"/>
      <c r="V233" s="116"/>
      <c r="W233" s="116"/>
    </row>
    <row r="234" ht="32.9" customHeight="1" spans="1:23">
      <c r="A234" s="23"/>
      <c r="B234" s="23"/>
      <c r="C234" s="23" t="s">
        <v>406</v>
      </c>
      <c r="D234" s="23"/>
      <c r="E234" s="23"/>
      <c r="F234" s="23"/>
      <c r="G234" s="23"/>
      <c r="H234" s="23"/>
      <c r="I234" s="116">
        <v>476000</v>
      </c>
      <c r="J234" s="116">
        <v>476000</v>
      </c>
      <c r="K234" s="116">
        <v>476000</v>
      </c>
      <c r="L234" s="116"/>
      <c r="M234" s="116"/>
      <c r="N234" s="116"/>
      <c r="O234" s="116"/>
      <c r="P234" s="116"/>
      <c r="Q234" s="116"/>
      <c r="R234" s="116"/>
      <c r="S234" s="116"/>
      <c r="T234" s="116"/>
      <c r="U234" s="89"/>
      <c r="V234" s="116"/>
      <c r="W234" s="116"/>
    </row>
    <row r="235" ht="32.9" customHeight="1" spans="1:23">
      <c r="A235" s="23" t="s">
        <v>388</v>
      </c>
      <c r="B235" s="115" t="s">
        <v>461</v>
      </c>
      <c r="C235" s="23" t="s">
        <v>406</v>
      </c>
      <c r="D235" s="23" t="s">
        <v>76</v>
      </c>
      <c r="E235" s="23" t="s">
        <v>131</v>
      </c>
      <c r="F235" s="23" t="s">
        <v>132</v>
      </c>
      <c r="G235" s="23" t="s">
        <v>408</v>
      </c>
      <c r="H235" s="23" t="s">
        <v>409</v>
      </c>
      <c r="I235" s="116">
        <v>476000</v>
      </c>
      <c r="J235" s="116">
        <v>476000</v>
      </c>
      <c r="K235" s="116">
        <v>476000</v>
      </c>
      <c r="L235" s="116"/>
      <c r="M235" s="116"/>
      <c r="N235" s="116"/>
      <c r="O235" s="116"/>
      <c r="P235" s="116"/>
      <c r="Q235" s="116"/>
      <c r="R235" s="116"/>
      <c r="S235" s="116"/>
      <c r="T235" s="116"/>
      <c r="U235" s="89"/>
      <c r="V235" s="116"/>
      <c r="W235" s="116"/>
    </row>
    <row r="236" ht="32.9" customHeight="1" spans="1:23">
      <c r="A236" s="23"/>
      <c r="B236" s="23"/>
      <c r="C236" s="23" t="s">
        <v>410</v>
      </c>
      <c r="D236" s="23"/>
      <c r="E236" s="23"/>
      <c r="F236" s="23"/>
      <c r="G236" s="23"/>
      <c r="H236" s="23"/>
      <c r="I236" s="116">
        <v>400000</v>
      </c>
      <c r="J236" s="116">
        <v>400000</v>
      </c>
      <c r="K236" s="116">
        <v>400000</v>
      </c>
      <c r="L236" s="116"/>
      <c r="M236" s="116"/>
      <c r="N236" s="116"/>
      <c r="O236" s="116"/>
      <c r="P236" s="116"/>
      <c r="Q236" s="116"/>
      <c r="R236" s="116"/>
      <c r="S236" s="116"/>
      <c r="T236" s="116"/>
      <c r="U236" s="89"/>
      <c r="V236" s="116"/>
      <c r="W236" s="116"/>
    </row>
    <row r="237" ht="32.9" customHeight="1" spans="1:23">
      <c r="A237" s="23" t="s">
        <v>398</v>
      </c>
      <c r="B237" s="115" t="s">
        <v>462</v>
      </c>
      <c r="C237" s="23" t="s">
        <v>410</v>
      </c>
      <c r="D237" s="23" t="s">
        <v>76</v>
      </c>
      <c r="E237" s="23" t="s">
        <v>131</v>
      </c>
      <c r="F237" s="23" t="s">
        <v>132</v>
      </c>
      <c r="G237" s="23" t="s">
        <v>231</v>
      </c>
      <c r="H237" s="23" t="s">
        <v>232</v>
      </c>
      <c r="I237" s="116">
        <v>18000</v>
      </c>
      <c r="J237" s="116">
        <v>18000</v>
      </c>
      <c r="K237" s="116">
        <v>18000</v>
      </c>
      <c r="L237" s="116"/>
      <c r="M237" s="116"/>
      <c r="N237" s="116"/>
      <c r="O237" s="116"/>
      <c r="P237" s="116"/>
      <c r="Q237" s="116"/>
      <c r="R237" s="116"/>
      <c r="S237" s="116"/>
      <c r="T237" s="116"/>
      <c r="U237" s="89"/>
      <c r="V237" s="116"/>
      <c r="W237" s="116"/>
    </row>
    <row r="238" ht="32.9" customHeight="1" spans="1:23">
      <c r="A238" s="23" t="s">
        <v>398</v>
      </c>
      <c r="B238" s="115" t="s">
        <v>462</v>
      </c>
      <c r="C238" s="23" t="s">
        <v>410</v>
      </c>
      <c r="D238" s="23" t="s">
        <v>76</v>
      </c>
      <c r="E238" s="23" t="s">
        <v>131</v>
      </c>
      <c r="F238" s="23" t="s">
        <v>132</v>
      </c>
      <c r="G238" s="23" t="s">
        <v>237</v>
      </c>
      <c r="H238" s="23" t="s">
        <v>238</v>
      </c>
      <c r="I238" s="116">
        <v>40000</v>
      </c>
      <c r="J238" s="116">
        <v>40000</v>
      </c>
      <c r="K238" s="116">
        <v>40000</v>
      </c>
      <c r="L238" s="116"/>
      <c r="M238" s="116"/>
      <c r="N238" s="116"/>
      <c r="O238" s="116"/>
      <c r="P238" s="116"/>
      <c r="Q238" s="116"/>
      <c r="R238" s="116"/>
      <c r="S238" s="116"/>
      <c r="T238" s="116"/>
      <c r="U238" s="89"/>
      <c r="V238" s="116"/>
      <c r="W238" s="116"/>
    </row>
    <row r="239" ht="32.9" customHeight="1" spans="1:23">
      <c r="A239" s="23" t="s">
        <v>398</v>
      </c>
      <c r="B239" s="115" t="s">
        <v>462</v>
      </c>
      <c r="C239" s="23" t="s">
        <v>410</v>
      </c>
      <c r="D239" s="23" t="s">
        <v>76</v>
      </c>
      <c r="E239" s="23" t="s">
        <v>131</v>
      </c>
      <c r="F239" s="23" t="s">
        <v>132</v>
      </c>
      <c r="G239" s="23" t="s">
        <v>241</v>
      </c>
      <c r="H239" s="23" t="s">
        <v>242</v>
      </c>
      <c r="I239" s="116">
        <v>145006</v>
      </c>
      <c r="J239" s="116">
        <v>145006</v>
      </c>
      <c r="K239" s="116">
        <v>145006</v>
      </c>
      <c r="L239" s="116"/>
      <c r="M239" s="116"/>
      <c r="N239" s="116"/>
      <c r="O239" s="116"/>
      <c r="P239" s="116"/>
      <c r="Q239" s="116"/>
      <c r="R239" s="116"/>
      <c r="S239" s="116"/>
      <c r="T239" s="116"/>
      <c r="U239" s="89"/>
      <c r="V239" s="116"/>
      <c r="W239" s="116"/>
    </row>
    <row r="240" ht="32.9" customHeight="1" spans="1:23">
      <c r="A240" s="23" t="s">
        <v>398</v>
      </c>
      <c r="B240" s="115" t="s">
        <v>462</v>
      </c>
      <c r="C240" s="23" t="s">
        <v>410</v>
      </c>
      <c r="D240" s="23" t="s">
        <v>76</v>
      </c>
      <c r="E240" s="23" t="s">
        <v>131</v>
      </c>
      <c r="F240" s="23" t="s">
        <v>132</v>
      </c>
      <c r="G240" s="23" t="s">
        <v>306</v>
      </c>
      <c r="H240" s="23" t="s">
        <v>307</v>
      </c>
      <c r="I240" s="116">
        <v>49065</v>
      </c>
      <c r="J240" s="116">
        <v>49065</v>
      </c>
      <c r="K240" s="116">
        <v>49065</v>
      </c>
      <c r="L240" s="116"/>
      <c r="M240" s="116"/>
      <c r="N240" s="116"/>
      <c r="O240" s="116"/>
      <c r="P240" s="116"/>
      <c r="Q240" s="116"/>
      <c r="R240" s="116"/>
      <c r="S240" s="116"/>
      <c r="T240" s="116"/>
      <c r="U240" s="89"/>
      <c r="V240" s="116"/>
      <c r="W240" s="116"/>
    </row>
    <row r="241" ht="32.9" customHeight="1" spans="1:23">
      <c r="A241" s="23" t="s">
        <v>398</v>
      </c>
      <c r="B241" s="115" t="s">
        <v>462</v>
      </c>
      <c r="C241" s="23" t="s">
        <v>410</v>
      </c>
      <c r="D241" s="23" t="s">
        <v>76</v>
      </c>
      <c r="E241" s="23" t="s">
        <v>131</v>
      </c>
      <c r="F241" s="23" t="s">
        <v>132</v>
      </c>
      <c r="G241" s="23" t="s">
        <v>227</v>
      </c>
      <c r="H241" s="23" t="s">
        <v>228</v>
      </c>
      <c r="I241" s="116">
        <v>36400</v>
      </c>
      <c r="J241" s="116">
        <v>36400</v>
      </c>
      <c r="K241" s="116">
        <v>36400</v>
      </c>
      <c r="L241" s="116"/>
      <c r="M241" s="116"/>
      <c r="N241" s="116"/>
      <c r="O241" s="116"/>
      <c r="P241" s="116"/>
      <c r="Q241" s="116"/>
      <c r="R241" s="116"/>
      <c r="S241" s="116"/>
      <c r="T241" s="116"/>
      <c r="U241" s="89"/>
      <c r="V241" s="116"/>
      <c r="W241" s="116"/>
    </row>
    <row r="242" ht="32.9" customHeight="1" spans="1:23">
      <c r="A242" s="23" t="s">
        <v>398</v>
      </c>
      <c r="B242" s="115" t="s">
        <v>462</v>
      </c>
      <c r="C242" s="23" t="s">
        <v>410</v>
      </c>
      <c r="D242" s="23" t="s">
        <v>76</v>
      </c>
      <c r="E242" s="23" t="s">
        <v>131</v>
      </c>
      <c r="F242" s="23" t="s">
        <v>132</v>
      </c>
      <c r="G242" s="23" t="s">
        <v>252</v>
      </c>
      <c r="H242" s="23" t="s">
        <v>253</v>
      </c>
      <c r="I242" s="116">
        <v>61436</v>
      </c>
      <c r="J242" s="116">
        <v>61436</v>
      </c>
      <c r="K242" s="116">
        <v>61436</v>
      </c>
      <c r="L242" s="116"/>
      <c r="M242" s="116"/>
      <c r="N242" s="116"/>
      <c r="O242" s="116"/>
      <c r="P242" s="116"/>
      <c r="Q242" s="116"/>
      <c r="R242" s="116"/>
      <c r="S242" s="116"/>
      <c r="T242" s="116"/>
      <c r="U242" s="89"/>
      <c r="V242" s="116"/>
      <c r="W242" s="116"/>
    </row>
    <row r="243" ht="32.9" customHeight="1" spans="1:23">
      <c r="A243" s="23" t="s">
        <v>398</v>
      </c>
      <c r="B243" s="115" t="s">
        <v>462</v>
      </c>
      <c r="C243" s="23" t="s">
        <v>410</v>
      </c>
      <c r="D243" s="23" t="s">
        <v>76</v>
      </c>
      <c r="E243" s="23" t="s">
        <v>131</v>
      </c>
      <c r="F243" s="23" t="s">
        <v>132</v>
      </c>
      <c r="G243" s="23" t="s">
        <v>412</v>
      </c>
      <c r="H243" s="23" t="s">
        <v>413</v>
      </c>
      <c r="I243" s="116">
        <v>50093</v>
      </c>
      <c r="J243" s="116">
        <v>50093</v>
      </c>
      <c r="K243" s="116">
        <v>50093</v>
      </c>
      <c r="L243" s="116"/>
      <c r="M243" s="116"/>
      <c r="N243" s="116"/>
      <c r="O243" s="116"/>
      <c r="P243" s="116"/>
      <c r="Q243" s="116"/>
      <c r="R243" s="116"/>
      <c r="S243" s="116"/>
      <c r="T243" s="116"/>
      <c r="U243" s="89"/>
      <c r="V243" s="116"/>
      <c r="W243" s="116"/>
    </row>
    <row r="244" ht="32.9" customHeight="1" spans="1:23">
      <c r="A244" s="23"/>
      <c r="B244" s="23"/>
      <c r="C244" s="23" t="s">
        <v>390</v>
      </c>
      <c r="D244" s="23"/>
      <c r="E244" s="23"/>
      <c r="F244" s="23"/>
      <c r="G244" s="23"/>
      <c r="H244" s="23"/>
      <c r="I244" s="116">
        <v>521500</v>
      </c>
      <c r="J244" s="116">
        <v>330000</v>
      </c>
      <c r="K244" s="116">
        <v>330000</v>
      </c>
      <c r="L244" s="116"/>
      <c r="M244" s="116"/>
      <c r="N244" s="116">
        <v>35500</v>
      </c>
      <c r="O244" s="116"/>
      <c r="P244" s="116"/>
      <c r="Q244" s="116"/>
      <c r="R244" s="116">
        <v>156000</v>
      </c>
      <c r="S244" s="116"/>
      <c r="T244" s="116"/>
      <c r="U244" s="89"/>
      <c r="V244" s="116"/>
      <c r="W244" s="116">
        <v>156000</v>
      </c>
    </row>
    <row r="245" ht="32.9" customHeight="1" spans="1:23">
      <c r="A245" s="23" t="s">
        <v>398</v>
      </c>
      <c r="B245" s="115" t="s">
        <v>463</v>
      </c>
      <c r="C245" s="23" t="s">
        <v>390</v>
      </c>
      <c r="D245" s="23" t="s">
        <v>78</v>
      </c>
      <c r="E245" s="23" t="s">
        <v>131</v>
      </c>
      <c r="F245" s="23" t="s">
        <v>132</v>
      </c>
      <c r="G245" s="23" t="s">
        <v>231</v>
      </c>
      <c r="H245" s="23" t="s">
        <v>232</v>
      </c>
      <c r="I245" s="116">
        <v>25600</v>
      </c>
      <c r="J245" s="116">
        <v>11600</v>
      </c>
      <c r="K245" s="116">
        <v>11600</v>
      </c>
      <c r="L245" s="116"/>
      <c r="M245" s="116"/>
      <c r="N245" s="116">
        <v>14000</v>
      </c>
      <c r="O245" s="116"/>
      <c r="P245" s="116"/>
      <c r="Q245" s="116"/>
      <c r="R245" s="116"/>
      <c r="S245" s="116"/>
      <c r="T245" s="116"/>
      <c r="U245" s="89"/>
      <c r="V245" s="116"/>
      <c r="W245" s="116"/>
    </row>
    <row r="246" ht="32.9" customHeight="1" spans="1:23">
      <c r="A246" s="23" t="s">
        <v>398</v>
      </c>
      <c r="B246" s="115" t="s">
        <v>463</v>
      </c>
      <c r="C246" s="23" t="s">
        <v>390</v>
      </c>
      <c r="D246" s="23" t="s">
        <v>78</v>
      </c>
      <c r="E246" s="23" t="s">
        <v>131</v>
      </c>
      <c r="F246" s="23" t="s">
        <v>132</v>
      </c>
      <c r="G246" s="23" t="s">
        <v>239</v>
      </c>
      <c r="H246" s="23" t="s">
        <v>240</v>
      </c>
      <c r="I246" s="116">
        <v>177500</v>
      </c>
      <c r="J246" s="116"/>
      <c r="K246" s="116"/>
      <c r="L246" s="116"/>
      <c r="M246" s="116"/>
      <c r="N246" s="116">
        <v>21500</v>
      </c>
      <c r="O246" s="116"/>
      <c r="P246" s="116"/>
      <c r="Q246" s="116"/>
      <c r="R246" s="116">
        <v>156000</v>
      </c>
      <c r="S246" s="116"/>
      <c r="T246" s="116"/>
      <c r="U246" s="89"/>
      <c r="V246" s="116"/>
      <c r="W246" s="116">
        <v>156000</v>
      </c>
    </row>
    <row r="247" ht="32.9" customHeight="1" spans="1:23">
      <c r="A247" s="23" t="s">
        <v>398</v>
      </c>
      <c r="B247" s="115" t="s">
        <v>463</v>
      </c>
      <c r="C247" s="23" t="s">
        <v>390</v>
      </c>
      <c r="D247" s="23" t="s">
        <v>78</v>
      </c>
      <c r="E247" s="23" t="s">
        <v>131</v>
      </c>
      <c r="F247" s="23" t="s">
        <v>132</v>
      </c>
      <c r="G247" s="23" t="s">
        <v>241</v>
      </c>
      <c r="H247" s="23" t="s">
        <v>242</v>
      </c>
      <c r="I247" s="116">
        <v>277200</v>
      </c>
      <c r="J247" s="116">
        <v>277200</v>
      </c>
      <c r="K247" s="116">
        <v>277200</v>
      </c>
      <c r="L247" s="116"/>
      <c r="M247" s="116"/>
      <c r="N247" s="116"/>
      <c r="O247" s="116"/>
      <c r="P247" s="116"/>
      <c r="Q247" s="116"/>
      <c r="R247" s="116"/>
      <c r="S247" s="116"/>
      <c r="T247" s="116"/>
      <c r="U247" s="89"/>
      <c r="V247" s="116"/>
      <c r="W247" s="116"/>
    </row>
    <row r="248" ht="32.9" customHeight="1" spans="1:23">
      <c r="A248" s="23" t="s">
        <v>398</v>
      </c>
      <c r="B248" s="115" t="s">
        <v>463</v>
      </c>
      <c r="C248" s="23" t="s">
        <v>390</v>
      </c>
      <c r="D248" s="23" t="s">
        <v>78</v>
      </c>
      <c r="E248" s="23" t="s">
        <v>131</v>
      </c>
      <c r="F248" s="23" t="s">
        <v>132</v>
      </c>
      <c r="G248" s="23" t="s">
        <v>418</v>
      </c>
      <c r="H248" s="23" t="s">
        <v>419</v>
      </c>
      <c r="I248" s="116">
        <v>41200</v>
      </c>
      <c r="J248" s="116">
        <v>41200</v>
      </c>
      <c r="K248" s="116">
        <v>41200</v>
      </c>
      <c r="L248" s="116"/>
      <c r="M248" s="116"/>
      <c r="N248" s="116"/>
      <c r="O248" s="116"/>
      <c r="P248" s="116"/>
      <c r="Q248" s="116"/>
      <c r="R248" s="116"/>
      <c r="S248" s="116"/>
      <c r="T248" s="116"/>
      <c r="U248" s="89"/>
      <c r="V248" s="116"/>
      <c r="W248" s="116"/>
    </row>
    <row r="249" ht="32.9" customHeight="1" spans="1:23">
      <c r="A249" s="23"/>
      <c r="B249" s="23"/>
      <c r="C249" s="23" t="s">
        <v>406</v>
      </c>
      <c r="D249" s="23"/>
      <c r="E249" s="23"/>
      <c r="F249" s="23"/>
      <c r="G249" s="23"/>
      <c r="H249" s="23"/>
      <c r="I249" s="116">
        <v>809200</v>
      </c>
      <c r="J249" s="116">
        <v>809200</v>
      </c>
      <c r="K249" s="116">
        <v>809200</v>
      </c>
      <c r="L249" s="116"/>
      <c r="M249" s="116"/>
      <c r="N249" s="116"/>
      <c r="O249" s="116"/>
      <c r="P249" s="116"/>
      <c r="Q249" s="116"/>
      <c r="R249" s="116"/>
      <c r="S249" s="116"/>
      <c r="T249" s="116"/>
      <c r="U249" s="89"/>
      <c r="V249" s="116"/>
      <c r="W249" s="116"/>
    </row>
    <row r="250" ht="32.9" customHeight="1" spans="1:23">
      <c r="A250" s="23" t="s">
        <v>388</v>
      </c>
      <c r="B250" s="115" t="s">
        <v>464</v>
      </c>
      <c r="C250" s="23" t="s">
        <v>406</v>
      </c>
      <c r="D250" s="23" t="s">
        <v>78</v>
      </c>
      <c r="E250" s="23" t="s">
        <v>131</v>
      </c>
      <c r="F250" s="23" t="s">
        <v>132</v>
      </c>
      <c r="G250" s="23" t="s">
        <v>408</v>
      </c>
      <c r="H250" s="23" t="s">
        <v>409</v>
      </c>
      <c r="I250" s="116">
        <v>809200</v>
      </c>
      <c r="J250" s="116">
        <v>809200</v>
      </c>
      <c r="K250" s="116">
        <v>809200</v>
      </c>
      <c r="L250" s="116"/>
      <c r="M250" s="116"/>
      <c r="N250" s="116"/>
      <c r="O250" s="116"/>
      <c r="P250" s="116"/>
      <c r="Q250" s="116"/>
      <c r="R250" s="116"/>
      <c r="S250" s="116"/>
      <c r="T250" s="116"/>
      <c r="U250" s="89"/>
      <c r="V250" s="116"/>
      <c r="W250" s="116"/>
    </row>
    <row r="251" ht="32.9" customHeight="1" spans="1:23">
      <c r="A251" s="23"/>
      <c r="B251" s="23"/>
      <c r="C251" s="23" t="s">
        <v>465</v>
      </c>
      <c r="D251" s="23"/>
      <c r="E251" s="23"/>
      <c r="F251" s="23"/>
      <c r="G251" s="23"/>
      <c r="H251" s="23"/>
      <c r="I251" s="116">
        <v>5500000</v>
      </c>
      <c r="J251" s="116">
        <v>5500000</v>
      </c>
      <c r="K251" s="116">
        <v>5500000</v>
      </c>
      <c r="L251" s="116"/>
      <c r="M251" s="116"/>
      <c r="N251" s="116"/>
      <c r="O251" s="116"/>
      <c r="P251" s="116"/>
      <c r="Q251" s="116"/>
      <c r="R251" s="116"/>
      <c r="S251" s="116"/>
      <c r="T251" s="116"/>
      <c r="U251" s="89"/>
      <c r="V251" s="116"/>
      <c r="W251" s="116"/>
    </row>
    <row r="252" ht="32.9" customHeight="1" spans="1:23">
      <c r="A252" s="23" t="s">
        <v>398</v>
      </c>
      <c r="B252" s="115" t="s">
        <v>466</v>
      </c>
      <c r="C252" s="23" t="s">
        <v>465</v>
      </c>
      <c r="D252" s="23" t="s">
        <v>78</v>
      </c>
      <c r="E252" s="23" t="s">
        <v>131</v>
      </c>
      <c r="F252" s="23" t="s">
        <v>132</v>
      </c>
      <c r="G252" s="23" t="s">
        <v>467</v>
      </c>
      <c r="H252" s="23" t="s">
        <v>468</v>
      </c>
      <c r="I252" s="116">
        <v>4110000</v>
      </c>
      <c r="J252" s="116">
        <v>4110000</v>
      </c>
      <c r="K252" s="116">
        <v>4110000</v>
      </c>
      <c r="L252" s="116"/>
      <c r="M252" s="116"/>
      <c r="N252" s="116"/>
      <c r="O252" s="116"/>
      <c r="P252" s="116"/>
      <c r="Q252" s="116"/>
      <c r="R252" s="116"/>
      <c r="S252" s="116"/>
      <c r="T252" s="116"/>
      <c r="U252" s="89"/>
      <c r="V252" s="116"/>
      <c r="W252" s="116"/>
    </row>
    <row r="253" ht="32.9" customHeight="1" spans="1:23">
      <c r="A253" s="23" t="s">
        <v>398</v>
      </c>
      <c r="B253" s="115" t="s">
        <v>466</v>
      </c>
      <c r="C253" s="23" t="s">
        <v>465</v>
      </c>
      <c r="D253" s="23" t="s">
        <v>78</v>
      </c>
      <c r="E253" s="23" t="s">
        <v>131</v>
      </c>
      <c r="F253" s="23" t="s">
        <v>132</v>
      </c>
      <c r="G253" s="23" t="s">
        <v>469</v>
      </c>
      <c r="H253" s="23" t="s">
        <v>470</v>
      </c>
      <c r="I253" s="116">
        <v>840000</v>
      </c>
      <c r="J253" s="116">
        <v>840000</v>
      </c>
      <c r="K253" s="116">
        <v>840000</v>
      </c>
      <c r="L253" s="116"/>
      <c r="M253" s="116"/>
      <c r="N253" s="116"/>
      <c r="O253" s="116"/>
      <c r="P253" s="116"/>
      <c r="Q253" s="116"/>
      <c r="R253" s="116"/>
      <c r="S253" s="116"/>
      <c r="T253" s="116"/>
      <c r="U253" s="89"/>
      <c r="V253" s="116"/>
      <c r="W253" s="116"/>
    </row>
    <row r="254" ht="32.9" customHeight="1" spans="1:23">
      <c r="A254" s="23" t="s">
        <v>398</v>
      </c>
      <c r="B254" s="115" t="s">
        <v>466</v>
      </c>
      <c r="C254" s="23" t="s">
        <v>465</v>
      </c>
      <c r="D254" s="23" t="s">
        <v>78</v>
      </c>
      <c r="E254" s="23" t="s">
        <v>131</v>
      </c>
      <c r="F254" s="23" t="s">
        <v>132</v>
      </c>
      <c r="G254" s="23" t="s">
        <v>455</v>
      </c>
      <c r="H254" s="23" t="s">
        <v>456</v>
      </c>
      <c r="I254" s="116">
        <v>550000</v>
      </c>
      <c r="J254" s="116">
        <v>550000</v>
      </c>
      <c r="K254" s="116">
        <v>550000</v>
      </c>
      <c r="L254" s="116"/>
      <c r="M254" s="116"/>
      <c r="N254" s="116"/>
      <c r="O254" s="116"/>
      <c r="P254" s="116"/>
      <c r="Q254" s="116"/>
      <c r="R254" s="116"/>
      <c r="S254" s="116"/>
      <c r="T254" s="116"/>
      <c r="U254" s="89"/>
      <c r="V254" s="116"/>
      <c r="W254" s="116"/>
    </row>
    <row r="255" ht="32.9" customHeight="1" spans="1:23">
      <c r="A255" s="23"/>
      <c r="B255" s="23"/>
      <c r="C255" s="23" t="s">
        <v>410</v>
      </c>
      <c r="D255" s="23"/>
      <c r="E255" s="23"/>
      <c r="F255" s="23"/>
      <c r="G255" s="23"/>
      <c r="H255" s="23"/>
      <c r="I255" s="116">
        <v>609220</v>
      </c>
      <c r="J255" s="116">
        <v>609220</v>
      </c>
      <c r="K255" s="116">
        <v>609220</v>
      </c>
      <c r="L255" s="116"/>
      <c r="M255" s="116"/>
      <c r="N255" s="116"/>
      <c r="O255" s="116"/>
      <c r="P255" s="116"/>
      <c r="Q255" s="116"/>
      <c r="R255" s="116"/>
      <c r="S255" s="116"/>
      <c r="T255" s="116"/>
      <c r="U255" s="89"/>
      <c r="V255" s="116"/>
      <c r="W255" s="116"/>
    </row>
    <row r="256" ht="32.9" customHeight="1" spans="1:23">
      <c r="A256" s="23" t="s">
        <v>398</v>
      </c>
      <c r="B256" s="115" t="s">
        <v>471</v>
      </c>
      <c r="C256" s="23" t="s">
        <v>410</v>
      </c>
      <c r="D256" s="23" t="s">
        <v>78</v>
      </c>
      <c r="E256" s="23" t="s">
        <v>131</v>
      </c>
      <c r="F256" s="23" t="s">
        <v>132</v>
      </c>
      <c r="G256" s="23" t="s">
        <v>237</v>
      </c>
      <c r="H256" s="23" t="s">
        <v>238</v>
      </c>
      <c r="I256" s="116">
        <v>31660</v>
      </c>
      <c r="J256" s="116">
        <v>31660</v>
      </c>
      <c r="K256" s="116">
        <v>31660</v>
      </c>
      <c r="L256" s="116"/>
      <c r="M256" s="116"/>
      <c r="N256" s="116"/>
      <c r="O256" s="116"/>
      <c r="P256" s="116"/>
      <c r="Q256" s="116"/>
      <c r="R256" s="116"/>
      <c r="S256" s="116"/>
      <c r="T256" s="116"/>
      <c r="U256" s="89"/>
      <c r="V256" s="116"/>
      <c r="W256" s="116"/>
    </row>
    <row r="257" ht="32.9" customHeight="1" spans="1:23">
      <c r="A257" s="23" t="s">
        <v>398</v>
      </c>
      <c r="B257" s="115" t="s">
        <v>471</v>
      </c>
      <c r="C257" s="23" t="s">
        <v>410</v>
      </c>
      <c r="D257" s="23" t="s">
        <v>78</v>
      </c>
      <c r="E257" s="23" t="s">
        <v>131</v>
      </c>
      <c r="F257" s="23" t="s">
        <v>132</v>
      </c>
      <c r="G257" s="23" t="s">
        <v>241</v>
      </c>
      <c r="H257" s="23" t="s">
        <v>242</v>
      </c>
      <c r="I257" s="116">
        <v>514462</v>
      </c>
      <c r="J257" s="116">
        <v>514462</v>
      </c>
      <c r="K257" s="116">
        <v>514462</v>
      </c>
      <c r="L257" s="116"/>
      <c r="M257" s="116"/>
      <c r="N257" s="116"/>
      <c r="O257" s="116"/>
      <c r="P257" s="116"/>
      <c r="Q257" s="116"/>
      <c r="R257" s="116"/>
      <c r="S257" s="116"/>
      <c r="T257" s="116"/>
      <c r="U257" s="89"/>
      <c r="V257" s="116"/>
      <c r="W257" s="116"/>
    </row>
    <row r="258" ht="32.9" customHeight="1" spans="1:23">
      <c r="A258" s="23" t="s">
        <v>398</v>
      </c>
      <c r="B258" s="115" t="s">
        <v>471</v>
      </c>
      <c r="C258" s="23" t="s">
        <v>410</v>
      </c>
      <c r="D258" s="23" t="s">
        <v>78</v>
      </c>
      <c r="E258" s="23" t="s">
        <v>131</v>
      </c>
      <c r="F258" s="23" t="s">
        <v>132</v>
      </c>
      <c r="G258" s="23" t="s">
        <v>306</v>
      </c>
      <c r="H258" s="23" t="s">
        <v>307</v>
      </c>
      <c r="I258" s="116">
        <v>2370</v>
      </c>
      <c r="J258" s="116">
        <v>2370</v>
      </c>
      <c r="K258" s="116">
        <v>2370</v>
      </c>
      <c r="L258" s="116"/>
      <c r="M258" s="116"/>
      <c r="N258" s="116"/>
      <c r="O258" s="116"/>
      <c r="P258" s="116"/>
      <c r="Q258" s="116"/>
      <c r="R258" s="116"/>
      <c r="S258" s="116"/>
      <c r="T258" s="116"/>
      <c r="U258" s="89"/>
      <c r="V258" s="116"/>
      <c r="W258" s="116"/>
    </row>
    <row r="259" ht="32.9" customHeight="1" spans="1:23">
      <c r="A259" s="23" t="s">
        <v>398</v>
      </c>
      <c r="B259" s="115" t="s">
        <v>471</v>
      </c>
      <c r="C259" s="23" t="s">
        <v>410</v>
      </c>
      <c r="D259" s="23" t="s">
        <v>78</v>
      </c>
      <c r="E259" s="23" t="s">
        <v>131</v>
      </c>
      <c r="F259" s="23" t="s">
        <v>132</v>
      </c>
      <c r="G259" s="23" t="s">
        <v>227</v>
      </c>
      <c r="H259" s="23" t="s">
        <v>228</v>
      </c>
      <c r="I259" s="116">
        <v>60728</v>
      </c>
      <c r="J259" s="116">
        <v>60728</v>
      </c>
      <c r="K259" s="116">
        <v>60728</v>
      </c>
      <c r="L259" s="116"/>
      <c r="M259" s="116"/>
      <c r="N259" s="116"/>
      <c r="O259" s="116"/>
      <c r="P259" s="116"/>
      <c r="Q259" s="116"/>
      <c r="R259" s="116"/>
      <c r="S259" s="116"/>
      <c r="T259" s="116"/>
      <c r="U259" s="89"/>
      <c r="V259" s="116"/>
      <c r="W259" s="116"/>
    </row>
    <row r="260" ht="32.9" customHeight="1" spans="1:23">
      <c r="A260" s="23"/>
      <c r="B260" s="23"/>
      <c r="C260" s="23" t="s">
        <v>472</v>
      </c>
      <c r="D260" s="23"/>
      <c r="E260" s="23"/>
      <c r="F260" s="23"/>
      <c r="G260" s="23"/>
      <c r="H260" s="23"/>
      <c r="I260" s="116">
        <v>1394200</v>
      </c>
      <c r="J260" s="116"/>
      <c r="K260" s="116"/>
      <c r="L260" s="116"/>
      <c r="M260" s="116"/>
      <c r="N260" s="116">
        <v>1394200</v>
      </c>
      <c r="O260" s="116"/>
      <c r="P260" s="116"/>
      <c r="Q260" s="116"/>
      <c r="R260" s="116"/>
      <c r="S260" s="116"/>
      <c r="T260" s="116"/>
      <c r="U260" s="89"/>
      <c r="V260" s="116"/>
      <c r="W260" s="116"/>
    </row>
    <row r="261" ht="32.9" customHeight="1" spans="1:23">
      <c r="A261" s="23" t="s">
        <v>398</v>
      </c>
      <c r="B261" s="115" t="s">
        <v>473</v>
      </c>
      <c r="C261" s="23" t="s">
        <v>472</v>
      </c>
      <c r="D261" s="23" t="s">
        <v>80</v>
      </c>
      <c r="E261" s="23" t="s">
        <v>131</v>
      </c>
      <c r="F261" s="23" t="s">
        <v>132</v>
      </c>
      <c r="G261" s="23" t="s">
        <v>393</v>
      </c>
      <c r="H261" s="23" t="s">
        <v>394</v>
      </c>
      <c r="I261" s="116">
        <v>1394200</v>
      </c>
      <c r="J261" s="116"/>
      <c r="K261" s="116"/>
      <c r="L261" s="116"/>
      <c r="M261" s="116"/>
      <c r="N261" s="116">
        <v>1394200</v>
      </c>
      <c r="O261" s="116"/>
      <c r="P261" s="116"/>
      <c r="Q261" s="116"/>
      <c r="R261" s="116"/>
      <c r="S261" s="116"/>
      <c r="T261" s="116"/>
      <c r="U261" s="89"/>
      <c r="V261" s="116"/>
      <c r="W261" s="116"/>
    </row>
    <row r="262" ht="32.9" customHeight="1" spans="1:23">
      <c r="A262" s="23"/>
      <c r="B262" s="23"/>
      <c r="C262" s="23" t="s">
        <v>474</v>
      </c>
      <c r="D262" s="23"/>
      <c r="E262" s="23"/>
      <c r="F262" s="23"/>
      <c r="G262" s="23"/>
      <c r="H262" s="23"/>
      <c r="I262" s="116">
        <v>3213600</v>
      </c>
      <c r="J262" s="116">
        <v>3213600</v>
      </c>
      <c r="K262" s="116">
        <v>3213600</v>
      </c>
      <c r="L262" s="116"/>
      <c r="M262" s="116"/>
      <c r="N262" s="116"/>
      <c r="O262" s="116"/>
      <c r="P262" s="116"/>
      <c r="Q262" s="116"/>
      <c r="R262" s="116"/>
      <c r="S262" s="116"/>
      <c r="T262" s="116"/>
      <c r="U262" s="89"/>
      <c r="V262" s="116"/>
      <c r="W262" s="116"/>
    </row>
    <row r="263" ht="32.9" customHeight="1" spans="1:23">
      <c r="A263" s="23" t="s">
        <v>391</v>
      </c>
      <c r="B263" s="115" t="s">
        <v>475</v>
      </c>
      <c r="C263" s="23" t="s">
        <v>474</v>
      </c>
      <c r="D263" s="23" t="s">
        <v>80</v>
      </c>
      <c r="E263" s="23" t="s">
        <v>131</v>
      </c>
      <c r="F263" s="23" t="s">
        <v>132</v>
      </c>
      <c r="G263" s="23" t="s">
        <v>393</v>
      </c>
      <c r="H263" s="23" t="s">
        <v>394</v>
      </c>
      <c r="I263" s="116">
        <v>3213600</v>
      </c>
      <c r="J263" s="116">
        <v>3213600</v>
      </c>
      <c r="K263" s="116">
        <v>3213600</v>
      </c>
      <c r="L263" s="116"/>
      <c r="M263" s="116"/>
      <c r="N263" s="116"/>
      <c r="O263" s="116"/>
      <c r="P263" s="116"/>
      <c r="Q263" s="116"/>
      <c r="R263" s="116"/>
      <c r="S263" s="116"/>
      <c r="T263" s="116"/>
      <c r="U263" s="89"/>
      <c r="V263" s="116"/>
      <c r="W263" s="116"/>
    </row>
    <row r="264" ht="32.9" customHeight="1" spans="1:23">
      <c r="A264" s="23"/>
      <c r="B264" s="23"/>
      <c r="C264" s="23" t="s">
        <v>476</v>
      </c>
      <c r="D264" s="23"/>
      <c r="E264" s="23"/>
      <c r="F264" s="23"/>
      <c r="G264" s="23"/>
      <c r="H264" s="23"/>
      <c r="I264" s="116">
        <v>8889800</v>
      </c>
      <c r="J264" s="116">
        <v>8889800</v>
      </c>
      <c r="K264" s="116">
        <v>8889800</v>
      </c>
      <c r="L264" s="116"/>
      <c r="M264" s="116"/>
      <c r="N264" s="116"/>
      <c r="O264" s="116"/>
      <c r="P264" s="116"/>
      <c r="Q264" s="116"/>
      <c r="R264" s="116"/>
      <c r="S264" s="116"/>
      <c r="T264" s="116"/>
      <c r="U264" s="89"/>
      <c r="V264" s="116"/>
      <c r="W264" s="116"/>
    </row>
    <row r="265" ht="32.9" customHeight="1" spans="1:23">
      <c r="A265" s="23" t="s">
        <v>391</v>
      </c>
      <c r="B265" s="115" t="s">
        <v>477</v>
      </c>
      <c r="C265" s="23" t="s">
        <v>476</v>
      </c>
      <c r="D265" s="23" t="s">
        <v>80</v>
      </c>
      <c r="E265" s="23" t="s">
        <v>131</v>
      </c>
      <c r="F265" s="23" t="s">
        <v>132</v>
      </c>
      <c r="G265" s="23" t="s">
        <v>239</v>
      </c>
      <c r="H265" s="23" t="s">
        <v>240</v>
      </c>
      <c r="I265" s="116">
        <v>435600</v>
      </c>
      <c r="J265" s="116">
        <v>435600</v>
      </c>
      <c r="K265" s="116">
        <v>435600</v>
      </c>
      <c r="L265" s="116"/>
      <c r="M265" s="116"/>
      <c r="N265" s="116"/>
      <c r="O265" s="116"/>
      <c r="P265" s="116"/>
      <c r="Q265" s="116"/>
      <c r="R265" s="116"/>
      <c r="S265" s="116"/>
      <c r="T265" s="116"/>
      <c r="U265" s="89"/>
      <c r="V265" s="116"/>
      <c r="W265" s="116"/>
    </row>
    <row r="266" ht="32.9" customHeight="1" spans="1:23">
      <c r="A266" s="23" t="s">
        <v>391</v>
      </c>
      <c r="B266" s="115" t="s">
        <v>477</v>
      </c>
      <c r="C266" s="23" t="s">
        <v>476</v>
      </c>
      <c r="D266" s="23" t="s">
        <v>80</v>
      </c>
      <c r="E266" s="23" t="s">
        <v>131</v>
      </c>
      <c r="F266" s="23" t="s">
        <v>132</v>
      </c>
      <c r="G266" s="23" t="s">
        <v>243</v>
      </c>
      <c r="H266" s="23" t="s">
        <v>244</v>
      </c>
      <c r="I266" s="116">
        <v>67500</v>
      </c>
      <c r="J266" s="116">
        <v>67500</v>
      </c>
      <c r="K266" s="116">
        <v>67500</v>
      </c>
      <c r="L266" s="116"/>
      <c r="M266" s="116"/>
      <c r="N266" s="116"/>
      <c r="O266" s="116"/>
      <c r="P266" s="116"/>
      <c r="Q266" s="116"/>
      <c r="R266" s="116"/>
      <c r="S266" s="116"/>
      <c r="T266" s="116"/>
      <c r="U266" s="89"/>
      <c r="V266" s="116"/>
      <c r="W266" s="116"/>
    </row>
    <row r="267" ht="32.9" customHeight="1" spans="1:23">
      <c r="A267" s="23" t="s">
        <v>391</v>
      </c>
      <c r="B267" s="115" t="s">
        <v>477</v>
      </c>
      <c r="C267" s="23" t="s">
        <v>476</v>
      </c>
      <c r="D267" s="23" t="s">
        <v>80</v>
      </c>
      <c r="E267" s="23" t="s">
        <v>131</v>
      </c>
      <c r="F267" s="23" t="s">
        <v>132</v>
      </c>
      <c r="G267" s="23" t="s">
        <v>393</v>
      </c>
      <c r="H267" s="23" t="s">
        <v>394</v>
      </c>
      <c r="I267" s="116">
        <v>8386700</v>
      </c>
      <c r="J267" s="116">
        <v>8386700</v>
      </c>
      <c r="K267" s="116">
        <v>8386700</v>
      </c>
      <c r="L267" s="116"/>
      <c r="M267" s="116"/>
      <c r="N267" s="116"/>
      <c r="O267" s="116"/>
      <c r="P267" s="116"/>
      <c r="Q267" s="116"/>
      <c r="R267" s="116"/>
      <c r="S267" s="116"/>
      <c r="T267" s="116"/>
      <c r="U267" s="89"/>
      <c r="V267" s="116"/>
      <c r="W267" s="116"/>
    </row>
    <row r="268" ht="32.9" customHeight="1" spans="1:23">
      <c r="A268" s="23"/>
      <c r="B268" s="23"/>
      <c r="C268" s="23" t="s">
        <v>478</v>
      </c>
      <c r="D268" s="23"/>
      <c r="E268" s="23"/>
      <c r="F268" s="23"/>
      <c r="G268" s="23"/>
      <c r="H268" s="23"/>
      <c r="I268" s="116">
        <v>975700</v>
      </c>
      <c r="J268" s="116">
        <v>975700</v>
      </c>
      <c r="K268" s="116">
        <v>975700</v>
      </c>
      <c r="L268" s="116"/>
      <c r="M268" s="116"/>
      <c r="N268" s="116"/>
      <c r="O268" s="116"/>
      <c r="P268" s="116"/>
      <c r="Q268" s="116"/>
      <c r="R268" s="116"/>
      <c r="S268" s="116"/>
      <c r="T268" s="116"/>
      <c r="U268" s="89"/>
      <c r="V268" s="116"/>
      <c r="W268" s="116"/>
    </row>
    <row r="269" ht="32.9" customHeight="1" spans="1:23">
      <c r="A269" s="23" t="s">
        <v>391</v>
      </c>
      <c r="B269" s="115" t="s">
        <v>479</v>
      </c>
      <c r="C269" s="23" t="s">
        <v>478</v>
      </c>
      <c r="D269" s="23" t="s">
        <v>80</v>
      </c>
      <c r="E269" s="23" t="s">
        <v>131</v>
      </c>
      <c r="F269" s="23" t="s">
        <v>132</v>
      </c>
      <c r="G269" s="23" t="s">
        <v>241</v>
      </c>
      <c r="H269" s="23" t="s">
        <v>242</v>
      </c>
      <c r="I269" s="116">
        <v>575000</v>
      </c>
      <c r="J269" s="116">
        <v>575000</v>
      </c>
      <c r="K269" s="116">
        <v>575000</v>
      </c>
      <c r="L269" s="116"/>
      <c r="M269" s="116"/>
      <c r="N269" s="116"/>
      <c r="O269" s="116"/>
      <c r="P269" s="116"/>
      <c r="Q269" s="116"/>
      <c r="R269" s="116"/>
      <c r="S269" s="116"/>
      <c r="T269" s="116"/>
      <c r="U269" s="89"/>
      <c r="V269" s="116"/>
      <c r="W269" s="116"/>
    </row>
    <row r="270" ht="32.9" customHeight="1" spans="1:23">
      <c r="A270" s="23" t="s">
        <v>391</v>
      </c>
      <c r="B270" s="115" t="s">
        <v>479</v>
      </c>
      <c r="C270" s="23" t="s">
        <v>478</v>
      </c>
      <c r="D270" s="23" t="s">
        <v>80</v>
      </c>
      <c r="E270" s="23" t="s">
        <v>131</v>
      </c>
      <c r="F270" s="23" t="s">
        <v>132</v>
      </c>
      <c r="G270" s="23" t="s">
        <v>345</v>
      </c>
      <c r="H270" s="23" t="s">
        <v>346</v>
      </c>
      <c r="I270" s="116">
        <v>114600</v>
      </c>
      <c r="J270" s="116">
        <v>114600</v>
      </c>
      <c r="K270" s="116">
        <v>114600</v>
      </c>
      <c r="L270" s="116"/>
      <c r="M270" s="116"/>
      <c r="N270" s="116"/>
      <c r="O270" s="116"/>
      <c r="P270" s="116"/>
      <c r="Q270" s="116"/>
      <c r="R270" s="116"/>
      <c r="S270" s="116"/>
      <c r="T270" s="116"/>
      <c r="U270" s="89"/>
      <c r="V270" s="116"/>
      <c r="W270" s="116"/>
    </row>
    <row r="271" s="110" customFormat="1" ht="32.9" customHeight="1" spans="1:23">
      <c r="A271" s="117" t="s">
        <v>391</v>
      </c>
      <c r="B271" s="118" t="s">
        <v>479</v>
      </c>
      <c r="C271" s="117" t="s">
        <v>478</v>
      </c>
      <c r="D271" s="117" t="s">
        <v>80</v>
      </c>
      <c r="E271" s="117" t="s">
        <v>131</v>
      </c>
      <c r="F271" s="117" t="s">
        <v>132</v>
      </c>
      <c r="G271" s="117" t="s">
        <v>393</v>
      </c>
      <c r="H271" s="117" t="s">
        <v>394</v>
      </c>
      <c r="I271" s="119">
        <v>286100</v>
      </c>
      <c r="J271" s="119">
        <v>286100</v>
      </c>
      <c r="K271" s="119">
        <v>286100</v>
      </c>
      <c r="L271" s="119"/>
      <c r="M271" s="119"/>
      <c r="N271" s="119"/>
      <c r="O271" s="119"/>
      <c r="P271" s="119"/>
      <c r="Q271" s="119"/>
      <c r="R271" s="119"/>
      <c r="S271" s="119"/>
      <c r="T271" s="119"/>
      <c r="U271" s="120"/>
      <c r="V271" s="119"/>
      <c r="W271" s="119"/>
    </row>
    <row r="272" ht="32.9" customHeight="1" spans="1:23">
      <c r="A272" s="23"/>
      <c r="B272" s="23"/>
      <c r="C272" s="23" t="s">
        <v>406</v>
      </c>
      <c r="D272" s="23"/>
      <c r="E272" s="23"/>
      <c r="F272" s="23"/>
      <c r="G272" s="23"/>
      <c r="H272" s="23"/>
      <c r="I272" s="116">
        <v>292000</v>
      </c>
      <c r="J272" s="116">
        <v>292000</v>
      </c>
      <c r="K272" s="116">
        <v>292000</v>
      </c>
      <c r="L272" s="116"/>
      <c r="M272" s="116"/>
      <c r="N272" s="116"/>
      <c r="O272" s="116"/>
      <c r="P272" s="116"/>
      <c r="Q272" s="116"/>
      <c r="R272" s="116"/>
      <c r="S272" s="116"/>
      <c r="T272" s="116"/>
      <c r="U272" s="89"/>
      <c r="V272" s="116"/>
      <c r="W272" s="116"/>
    </row>
    <row r="273" ht="32.9" customHeight="1" spans="1:23">
      <c r="A273" s="23" t="s">
        <v>388</v>
      </c>
      <c r="B273" s="115" t="s">
        <v>480</v>
      </c>
      <c r="C273" s="23" t="s">
        <v>406</v>
      </c>
      <c r="D273" s="23" t="s">
        <v>80</v>
      </c>
      <c r="E273" s="23" t="s">
        <v>131</v>
      </c>
      <c r="F273" s="23" t="s">
        <v>132</v>
      </c>
      <c r="G273" s="23" t="s">
        <v>408</v>
      </c>
      <c r="H273" s="23" t="s">
        <v>409</v>
      </c>
      <c r="I273" s="116">
        <v>292000</v>
      </c>
      <c r="J273" s="116">
        <v>292000</v>
      </c>
      <c r="K273" s="116">
        <v>292000</v>
      </c>
      <c r="L273" s="116"/>
      <c r="M273" s="116"/>
      <c r="N273" s="116"/>
      <c r="O273" s="116"/>
      <c r="P273" s="116"/>
      <c r="Q273" s="116"/>
      <c r="R273" s="116"/>
      <c r="S273" s="116"/>
      <c r="T273" s="116"/>
      <c r="U273" s="89"/>
      <c r="V273" s="116"/>
      <c r="W273" s="116"/>
    </row>
    <row r="274" ht="32.9" customHeight="1" spans="1:23">
      <c r="A274" s="23"/>
      <c r="B274" s="23"/>
      <c r="C274" s="23" t="s">
        <v>481</v>
      </c>
      <c r="D274" s="23"/>
      <c r="E274" s="23"/>
      <c r="F274" s="23"/>
      <c r="G274" s="23"/>
      <c r="H274" s="23"/>
      <c r="I274" s="116">
        <v>108400</v>
      </c>
      <c r="J274" s="116">
        <v>108400</v>
      </c>
      <c r="K274" s="116">
        <v>108400</v>
      </c>
      <c r="L274" s="116"/>
      <c r="M274" s="116"/>
      <c r="N274" s="116"/>
      <c r="O274" s="116"/>
      <c r="P274" s="116"/>
      <c r="Q274" s="116"/>
      <c r="R274" s="116"/>
      <c r="S274" s="116"/>
      <c r="T274" s="116"/>
      <c r="U274" s="89"/>
      <c r="V274" s="116"/>
      <c r="W274" s="116"/>
    </row>
    <row r="275" ht="32.9" customHeight="1" spans="1:23">
      <c r="A275" s="23" t="s">
        <v>391</v>
      </c>
      <c r="B275" s="115" t="s">
        <v>482</v>
      </c>
      <c r="C275" s="23" t="s">
        <v>481</v>
      </c>
      <c r="D275" s="23" t="s">
        <v>80</v>
      </c>
      <c r="E275" s="23" t="s">
        <v>131</v>
      </c>
      <c r="F275" s="23" t="s">
        <v>132</v>
      </c>
      <c r="G275" s="23" t="s">
        <v>239</v>
      </c>
      <c r="H275" s="23" t="s">
        <v>240</v>
      </c>
      <c r="I275" s="116">
        <v>19600</v>
      </c>
      <c r="J275" s="116">
        <v>19600</v>
      </c>
      <c r="K275" s="116">
        <v>19600</v>
      </c>
      <c r="L275" s="116"/>
      <c r="M275" s="116"/>
      <c r="N275" s="116"/>
      <c r="O275" s="116"/>
      <c r="P275" s="116"/>
      <c r="Q275" s="116"/>
      <c r="R275" s="116"/>
      <c r="S275" s="116"/>
      <c r="T275" s="116"/>
      <c r="U275" s="89"/>
      <c r="V275" s="116"/>
      <c r="W275" s="116"/>
    </row>
    <row r="276" ht="32.9" customHeight="1" spans="1:23">
      <c r="A276" s="23" t="s">
        <v>391</v>
      </c>
      <c r="B276" s="115" t="s">
        <v>482</v>
      </c>
      <c r="C276" s="23" t="s">
        <v>481</v>
      </c>
      <c r="D276" s="23" t="s">
        <v>80</v>
      </c>
      <c r="E276" s="23" t="s">
        <v>131</v>
      </c>
      <c r="F276" s="23" t="s">
        <v>132</v>
      </c>
      <c r="G276" s="23" t="s">
        <v>418</v>
      </c>
      <c r="H276" s="23" t="s">
        <v>419</v>
      </c>
      <c r="I276" s="116">
        <v>88800</v>
      </c>
      <c r="J276" s="116">
        <v>88800</v>
      </c>
      <c r="K276" s="116">
        <v>88800</v>
      </c>
      <c r="L276" s="116"/>
      <c r="M276" s="116"/>
      <c r="N276" s="116"/>
      <c r="O276" s="116"/>
      <c r="P276" s="116"/>
      <c r="Q276" s="116"/>
      <c r="R276" s="116"/>
      <c r="S276" s="116"/>
      <c r="T276" s="116"/>
      <c r="U276" s="89"/>
      <c r="V276" s="116"/>
      <c r="W276" s="116"/>
    </row>
    <row r="277" ht="18.75" customHeight="1" spans="1:23">
      <c r="A277" s="31" t="s">
        <v>141</v>
      </c>
      <c r="B277" s="32"/>
      <c r="C277" s="32"/>
      <c r="D277" s="32"/>
      <c r="E277" s="32"/>
      <c r="F277" s="32"/>
      <c r="G277" s="32"/>
      <c r="H277" s="33"/>
      <c r="I277" s="116">
        <v>112065429.37</v>
      </c>
      <c r="J277" s="116">
        <v>105449400</v>
      </c>
      <c r="K277" s="116">
        <v>105449400</v>
      </c>
      <c r="L277" s="116"/>
      <c r="M277" s="116"/>
      <c r="N277" s="116">
        <v>4648740.86</v>
      </c>
      <c r="O277" s="116"/>
      <c r="P277" s="116"/>
      <c r="Q277" s="116"/>
      <c r="R277" s="116">
        <v>1967288.51</v>
      </c>
      <c r="S277" s="116"/>
      <c r="T277" s="116"/>
      <c r="U277" s="89"/>
      <c r="V277" s="116"/>
      <c r="W277" s="116">
        <v>1967288.51</v>
      </c>
    </row>
  </sheetData>
  <mergeCells count="28">
    <mergeCell ref="A2:W2"/>
    <mergeCell ref="A3:I3"/>
    <mergeCell ref="J4:M4"/>
    <mergeCell ref="N4:P4"/>
    <mergeCell ref="R4:W4"/>
    <mergeCell ref="J5:K5"/>
    <mergeCell ref="A277:H2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15"/>
  <sheetViews>
    <sheetView showZeros="0" tabSelected="1" topLeftCell="A193" workbookViewId="0">
      <selection activeCell="C67" sqref="$A67:$XFD67"/>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5" t="s">
        <v>483</v>
      </c>
    </row>
    <row r="2" ht="28.5" customHeight="1" spans="1:10">
      <c r="A2" s="46" t="s">
        <v>484</v>
      </c>
      <c r="B2" s="27"/>
      <c r="C2" s="27"/>
      <c r="D2" s="27"/>
      <c r="E2" s="27"/>
      <c r="F2" s="47"/>
      <c r="G2" s="27"/>
      <c r="H2" s="47"/>
      <c r="I2" s="47"/>
      <c r="J2" s="27"/>
    </row>
    <row r="3" ht="15" customHeight="1" spans="1:10">
      <c r="A3" s="4" t="str">
        <f>"单位名称："&amp;"云南省交通运输综合行政执法局"</f>
        <v>单位名称：云南省交通运输综合行政执法局</v>
      </c>
    </row>
    <row r="4" ht="14.25" customHeight="1" spans="1:10">
      <c r="A4" s="48" t="s">
        <v>485</v>
      </c>
      <c r="B4" s="48" t="s">
        <v>486</v>
      </c>
      <c r="C4" s="48" t="s">
        <v>487</v>
      </c>
      <c r="D4" s="48" t="s">
        <v>488</v>
      </c>
      <c r="E4" s="48" t="s">
        <v>489</v>
      </c>
      <c r="F4" s="49" t="s">
        <v>490</v>
      </c>
      <c r="G4" s="48" t="s">
        <v>491</v>
      </c>
      <c r="H4" s="49" t="s">
        <v>492</v>
      </c>
      <c r="I4" s="49" t="s">
        <v>493</v>
      </c>
      <c r="J4" s="48" t="s">
        <v>494</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8" t="s">
        <v>45</v>
      </c>
      <c r="B7" s="54"/>
      <c r="C7" s="54"/>
      <c r="D7" s="54"/>
      <c r="E7" s="50"/>
      <c r="F7" s="54"/>
      <c r="G7" s="50"/>
      <c r="H7" s="54"/>
      <c r="I7" s="54"/>
      <c r="J7" s="55"/>
    </row>
    <row r="8" ht="47.3" customHeight="1" spans="1:10">
      <c r="A8" s="109" t="s">
        <v>390</v>
      </c>
      <c r="B8" s="54" t="s">
        <v>495</v>
      </c>
      <c r="C8" s="54" t="s">
        <v>496</v>
      </c>
      <c r="D8" s="54" t="s">
        <v>497</v>
      </c>
      <c r="E8" s="50" t="s">
        <v>498</v>
      </c>
      <c r="F8" s="54" t="s">
        <v>499</v>
      </c>
      <c r="G8" s="50" t="s">
        <v>159</v>
      </c>
      <c r="H8" s="54" t="s">
        <v>500</v>
      </c>
      <c r="I8" s="54" t="s">
        <v>501</v>
      </c>
      <c r="J8" s="55" t="s">
        <v>502</v>
      </c>
    </row>
    <row r="9" ht="47.3" customHeight="1" spans="1:10">
      <c r="A9" s="109" t="s">
        <v>390</v>
      </c>
      <c r="B9" s="54" t="s">
        <v>495</v>
      </c>
      <c r="C9" s="54" t="s">
        <v>496</v>
      </c>
      <c r="D9" s="54" t="s">
        <v>497</v>
      </c>
      <c r="E9" s="50" t="s">
        <v>503</v>
      </c>
      <c r="F9" s="54" t="s">
        <v>499</v>
      </c>
      <c r="G9" s="50" t="s">
        <v>504</v>
      </c>
      <c r="H9" s="54" t="s">
        <v>505</v>
      </c>
      <c r="I9" s="54" t="s">
        <v>501</v>
      </c>
      <c r="J9" s="55" t="s">
        <v>506</v>
      </c>
    </row>
    <row r="10" ht="47.3" customHeight="1" spans="1:10">
      <c r="A10" s="109" t="s">
        <v>390</v>
      </c>
      <c r="B10" s="54" t="s">
        <v>495</v>
      </c>
      <c r="C10" s="54" t="s">
        <v>496</v>
      </c>
      <c r="D10" s="54" t="s">
        <v>497</v>
      </c>
      <c r="E10" s="50" t="s">
        <v>507</v>
      </c>
      <c r="F10" s="54" t="s">
        <v>508</v>
      </c>
      <c r="G10" s="50" t="s">
        <v>509</v>
      </c>
      <c r="H10" s="54" t="s">
        <v>510</v>
      </c>
      <c r="I10" s="54" t="s">
        <v>501</v>
      </c>
      <c r="J10" s="55" t="s">
        <v>511</v>
      </c>
    </row>
    <row r="11" ht="47.3" customHeight="1" spans="1:10">
      <c r="A11" s="109" t="s">
        <v>390</v>
      </c>
      <c r="B11" s="54" t="s">
        <v>495</v>
      </c>
      <c r="C11" s="54" t="s">
        <v>496</v>
      </c>
      <c r="D11" s="54" t="s">
        <v>497</v>
      </c>
      <c r="E11" s="50" t="s">
        <v>512</v>
      </c>
      <c r="F11" s="54" t="s">
        <v>508</v>
      </c>
      <c r="G11" s="50" t="s">
        <v>509</v>
      </c>
      <c r="H11" s="54" t="s">
        <v>510</v>
      </c>
      <c r="I11" s="54" t="s">
        <v>501</v>
      </c>
      <c r="J11" s="55" t="s">
        <v>513</v>
      </c>
    </row>
    <row r="12" ht="47.3" customHeight="1" spans="1:10">
      <c r="A12" s="109" t="s">
        <v>390</v>
      </c>
      <c r="B12" s="54" t="s">
        <v>495</v>
      </c>
      <c r="C12" s="54" t="s">
        <v>496</v>
      </c>
      <c r="D12" s="54" t="s">
        <v>497</v>
      </c>
      <c r="E12" s="50" t="s">
        <v>514</v>
      </c>
      <c r="F12" s="54" t="s">
        <v>508</v>
      </c>
      <c r="G12" s="50" t="s">
        <v>509</v>
      </c>
      <c r="H12" s="54" t="s">
        <v>510</v>
      </c>
      <c r="I12" s="54" t="s">
        <v>501</v>
      </c>
      <c r="J12" s="55" t="s">
        <v>515</v>
      </c>
    </row>
    <row r="13" ht="47.3" customHeight="1" spans="1:10">
      <c r="A13" s="109" t="s">
        <v>390</v>
      </c>
      <c r="B13" s="54" t="s">
        <v>495</v>
      </c>
      <c r="C13" s="54" t="s">
        <v>496</v>
      </c>
      <c r="D13" s="54" t="s">
        <v>497</v>
      </c>
      <c r="E13" s="50" t="s">
        <v>516</v>
      </c>
      <c r="F13" s="54" t="s">
        <v>508</v>
      </c>
      <c r="G13" s="50" t="s">
        <v>509</v>
      </c>
      <c r="H13" s="54" t="s">
        <v>510</v>
      </c>
      <c r="I13" s="54" t="s">
        <v>501</v>
      </c>
      <c r="J13" s="55" t="s">
        <v>517</v>
      </c>
    </row>
    <row r="14" ht="47.3" customHeight="1" spans="1:10">
      <c r="A14" s="109" t="s">
        <v>390</v>
      </c>
      <c r="B14" s="54" t="s">
        <v>495</v>
      </c>
      <c r="C14" s="54" t="s">
        <v>496</v>
      </c>
      <c r="D14" s="54" t="s">
        <v>497</v>
      </c>
      <c r="E14" s="50" t="s">
        <v>518</v>
      </c>
      <c r="F14" s="54" t="s">
        <v>508</v>
      </c>
      <c r="G14" s="50" t="s">
        <v>509</v>
      </c>
      <c r="H14" s="54" t="s">
        <v>510</v>
      </c>
      <c r="I14" s="54" t="s">
        <v>501</v>
      </c>
      <c r="J14" s="55" t="s">
        <v>519</v>
      </c>
    </row>
    <row r="15" ht="47.3" customHeight="1" spans="1:10">
      <c r="A15" s="109" t="s">
        <v>390</v>
      </c>
      <c r="B15" s="54" t="s">
        <v>495</v>
      </c>
      <c r="C15" s="54" t="s">
        <v>496</v>
      </c>
      <c r="D15" s="54" t="s">
        <v>497</v>
      </c>
      <c r="E15" s="50" t="s">
        <v>520</v>
      </c>
      <c r="F15" s="54" t="s">
        <v>499</v>
      </c>
      <c r="G15" s="50" t="s">
        <v>521</v>
      </c>
      <c r="H15" s="54" t="s">
        <v>522</v>
      </c>
      <c r="I15" s="54" t="s">
        <v>501</v>
      </c>
      <c r="J15" s="55" t="s">
        <v>523</v>
      </c>
    </row>
    <row r="16" ht="47.3" customHeight="1" spans="1:10">
      <c r="A16" s="109" t="s">
        <v>390</v>
      </c>
      <c r="B16" s="54" t="s">
        <v>495</v>
      </c>
      <c r="C16" s="54" t="s">
        <v>496</v>
      </c>
      <c r="D16" s="54" t="s">
        <v>497</v>
      </c>
      <c r="E16" s="50" t="s">
        <v>524</v>
      </c>
      <c r="F16" s="54" t="s">
        <v>508</v>
      </c>
      <c r="G16" s="50" t="s">
        <v>509</v>
      </c>
      <c r="H16" s="54" t="s">
        <v>510</v>
      </c>
      <c r="I16" s="54" t="s">
        <v>501</v>
      </c>
      <c r="J16" s="55" t="s">
        <v>525</v>
      </c>
    </row>
    <row r="17" ht="47.3" customHeight="1" spans="1:10">
      <c r="A17" s="109" t="s">
        <v>390</v>
      </c>
      <c r="B17" s="54" t="s">
        <v>495</v>
      </c>
      <c r="C17" s="54" t="s">
        <v>496</v>
      </c>
      <c r="D17" s="54" t="s">
        <v>526</v>
      </c>
      <c r="E17" s="50" t="s">
        <v>527</v>
      </c>
      <c r="F17" s="54" t="s">
        <v>499</v>
      </c>
      <c r="G17" s="50" t="s">
        <v>528</v>
      </c>
      <c r="H17" s="54" t="s">
        <v>510</v>
      </c>
      <c r="I17" s="54" t="s">
        <v>501</v>
      </c>
      <c r="J17" s="55" t="s">
        <v>529</v>
      </c>
    </row>
    <row r="18" ht="47.3" customHeight="1" spans="1:10">
      <c r="A18" s="109" t="s">
        <v>390</v>
      </c>
      <c r="B18" s="54" t="s">
        <v>495</v>
      </c>
      <c r="C18" s="54" t="s">
        <v>496</v>
      </c>
      <c r="D18" s="54" t="s">
        <v>530</v>
      </c>
      <c r="E18" s="50" t="s">
        <v>531</v>
      </c>
      <c r="F18" s="54" t="s">
        <v>499</v>
      </c>
      <c r="G18" s="50" t="s">
        <v>528</v>
      </c>
      <c r="H18" s="54" t="s">
        <v>510</v>
      </c>
      <c r="I18" s="54" t="s">
        <v>501</v>
      </c>
      <c r="J18" s="55" t="s">
        <v>532</v>
      </c>
    </row>
    <row r="19" ht="47.3" customHeight="1" spans="1:10">
      <c r="A19" s="109" t="s">
        <v>390</v>
      </c>
      <c r="B19" s="54" t="s">
        <v>495</v>
      </c>
      <c r="C19" s="54" t="s">
        <v>496</v>
      </c>
      <c r="D19" s="54" t="s">
        <v>530</v>
      </c>
      <c r="E19" s="50" t="s">
        <v>533</v>
      </c>
      <c r="F19" s="54" t="s">
        <v>534</v>
      </c>
      <c r="G19" s="50" t="s">
        <v>535</v>
      </c>
      <c r="H19" s="54" t="s">
        <v>536</v>
      </c>
      <c r="I19" s="54" t="s">
        <v>501</v>
      </c>
      <c r="J19" s="55" t="s">
        <v>537</v>
      </c>
    </row>
    <row r="20" ht="47.3" customHeight="1" spans="1:10">
      <c r="A20" s="109" t="s">
        <v>390</v>
      </c>
      <c r="B20" s="54" t="s">
        <v>495</v>
      </c>
      <c r="C20" s="54" t="s">
        <v>538</v>
      </c>
      <c r="D20" s="54" t="s">
        <v>539</v>
      </c>
      <c r="E20" s="50" t="s">
        <v>540</v>
      </c>
      <c r="F20" s="54" t="s">
        <v>508</v>
      </c>
      <c r="G20" s="50" t="s">
        <v>509</v>
      </c>
      <c r="H20" s="54" t="s">
        <v>510</v>
      </c>
      <c r="I20" s="54" t="s">
        <v>501</v>
      </c>
      <c r="J20" s="55" t="s">
        <v>541</v>
      </c>
    </row>
    <row r="21" ht="47.3" customHeight="1" spans="1:10">
      <c r="A21" s="109" t="s">
        <v>390</v>
      </c>
      <c r="B21" s="54" t="s">
        <v>495</v>
      </c>
      <c r="C21" s="54" t="s">
        <v>542</v>
      </c>
      <c r="D21" s="54" t="s">
        <v>543</v>
      </c>
      <c r="E21" s="50" t="s">
        <v>544</v>
      </c>
      <c r="F21" s="54" t="s">
        <v>499</v>
      </c>
      <c r="G21" s="50" t="s">
        <v>545</v>
      </c>
      <c r="H21" s="54" t="s">
        <v>510</v>
      </c>
      <c r="I21" s="54" t="s">
        <v>501</v>
      </c>
      <c r="J21" s="55" t="s">
        <v>546</v>
      </c>
    </row>
    <row r="22" ht="47.3" customHeight="1" spans="1:10">
      <c r="A22" s="109" t="s">
        <v>397</v>
      </c>
      <c r="B22" s="54" t="s">
        <v>547</v>
      </c>
      <c r="C22" s="54" t="s">
        <v>496</v>
      </c>
      <c r="D22" s="54" t="s">
        <v>497</v>
      </c>
      <c r="E22" s="50" t="s">
        <v>548</v>
      </c>
      <c r="F22" s="54" t="s">
        <v>499</v>
      </c>
      <c r="G22" s="50" t="s">
        <v>528</v>
      </c>
      <c r="H22" s="54" t="s">
        <v>510</v>
      </c>
      <c r="I22" s="54" t="s">
        <v>501</v>
      </c>
      <c r="J22" s="55" t="s">
        <v>549</v>
      </c>
    </row>
    <row r="23" ht="47.3" customHeight="1" spans="1:10">
      <c r="A23" s="109" t="s">
        <v>397</v>
      </c>
      <c r="B23" s="54" t="s">
        <v>547</v>
      </c>
      <c r="C23" s="54" t="s">
        <v>538</v>
      </c>
      <c r="D23" s="54" t="s">
        <v>550</v>
      </c>
      <c r="E23" s="50" t="s">
        <v>551</v>
      </c>
      <c r="F23" s="54" t="s">
        <v>499</v>
      </c>
      <c r="G23" s="50" t="s">
        <v>552</v>
      </c>
      <c r="H23" s="54" t="s">
        <v>536</v>
      </c>
      <c r="I23" s="54" t="s">
        <v>501</v>
      </c>
      <c r="J23" s="55" t="s">
        <v>553</v>
      </c>
    </row>
    <row r="24" ht="80" customHeight="1" spans="1:10">
      <c r="A24" s="109" t="s">
        <v>397</v>
      </c>
      <c r="B24" s="54" t="s">
        <v>547</v>
      </c>
      <c r="C24" s="54" t="s">
        <v>542</v>
      </c>
      <c r="D24" s="54" t="s">
        <v>543</v>
      </c>
      <c r="E24" s="50" t="s">
        <v>554</v>
      </c>
      <c r="F24" s="54" t="s">
        <v>499</v>
      </c>
      <c r="G24" s="50" t="s">
        <v>528</v>
      </c>
      <c r="H24" s="54" t="s">
        <v>510</v>
      </c>
      <c r="I24" s="54" t="s">
        <v>501</v>
      </c>
      <c r="J24" s="55" t="s">
        <v>555</v>
      </c>
    </row>
    <row r="25" ht="47.3" customHeight="1" spans="1:10">
      <c r="A25" s="109" t="s">
        <v>387</v>
      </c>
      <c r="B25" s="54" t="s">
        <v>556</v>
      </c>
      <c r="C25" s="54" t="s">
        <v>496</v>
      </c>
      <c r="D25" s="54" t="s">
        <v>526</v>
      </c>
      <c r="E25" s="50" t="s">
        <v>557</v>
      </c>
      <c r="F25" s="54" t="s">
        <v>508</v>
      </c>
      <c r="G25" s="50" t="s">
        <v>509</v>
      </c>
      <c r="H25" s="54" t="s">
        <v>510</v>
      </c>
      <c r="I25" s="54" t="s">
        <v>501</v>
      </c>
      <c r="J25" s="55" t="s">
        <v>558</v>
      </c>
    </row>
    <row r="26" ht="47.3" customHeight="1" spans="1:10">
      <c r="A26" s="109" t="s">
        <v>387</v>
      </c>
      <c r="B26" s="54" t="s">
        <v>556</v>
      </c>
      <c r="C26" s="54" t="s">
        <v>496</v>
      </c>
      <c r="D26" s="54" t="s">
        <v>526</v>
      </c>
      <c r="E26" s="50" t="s">
        <v>559</v>
      </c>
      <c r="F26" s="54" t="s">
        <v>499</v>
      </c>
      <c r="G26" s="50" t="s">
        <v>528</v>
      </c>
      <c r="H26" s="54" t="s">
        <v>510</v>
      </c>
      <c r="I26" s="54" t="s">
        <v>501</v>
      </c>
      <c r="J26" s="55" t="s">
        <v>560</v>
      </c>
    </row>
    <row r="27" ht="47.3" customHeight="1" spans="1:10">
      <c r="A27" s="109" t="s">
        <v>387</v>
      </c>
      <c r="B27" s="54" t="s">
        <v>556</v>
      </c>
      <c r="C27" s="54" t="s">
        <v>496</v>
      </c>
      <c r="D27" s="54" t="s">
        <v>526</v>
      </c>
      <c r="E27" s="50" t="s">
        <v>561</v>
      </c>
      <c r="F27" s="54" t="s">
        <v>499</v>
      </c>
      <c r="G27" s="50" t="s">
        <v>528</v>
      </c>
      <c r="H27" s="54" t="s">
        <v>510</v>
      </c>
      <c r="I27" s="54" t="s">
        <v>501</v>
      </c>
      <c r="J27" s="55" t="s">
        <v>562</v>
      </c>
    </row>
    <row r="28" ht="47.3" customHeight="1" spans="1:10">
      <c r="A28" s="109" t="s">
        <v>387</v>
      </c>
      <c r="B28" s="54" t="s">
        <v>556</v>
      </c>
      <c r="C28" s="54" t="s">
        <v>496</v>
      </c>
      <c r="D28" s="54" t="s">
        <v>526</v>
      </c>
      <c r="E28" s="50" t="s">
        <v>563</v>
      </c>
      <c r="F28" s="54" t="s">
        <v>499</v>
      </c>
      <c r="G28" s="50" t="s">
        <v>528</v>
      </c>
      <c r="H28" s="54" t="s">
        <v>510</v>
      </c>
      <c r="I28" s="54" t="s">
        <v>501</v>
      </c>
      <c r="J28" s="55" t="s">
        <v>564</v>
      </c>
    </row>
    <row r="29" ht="47.3" customHeight="1" spans="1:10">
      <c r="A29" s="109" t="s">
        <v>387</v>
      </c>
      <c r="B29" s="54" t="s">
        <v>556</v>
      </c>
      <c r="C29" s="54" t="s">
        <v>538</v>
      </c>
      <c r="D29" s="54" t="s">
        <v>539</v>
      </c>
      <c r="E29" s="50" t="s">
        <v>565</v>
      </c>
      <c r="F29" s="54" t="s">
        <v>499</v>
      </c>
      <c r="G29" s="50" t="s">
        <v>159</v>
      </c>
      <c r="H29" s="54" t="s">
        <v>510</v>
      </c>
      <c r="I29" s="54" t="s">
        <v>501</v>
      </c>
      <c r="J29" s="55" t="s">
        <v>566</v>
      </c>
    </row>
    <row r="30" ht="47.3" customHeight="1" spans="1:10">
      <c r="A30" s="109" t="s">
        <v>387</v>
      </c>
      <c r="B30" s="54" t="s">
        <v>556</v>
      </c>
      <c r="C30" s="54" t="s">
        <v>542</v>
      </c>
      <c r="D30" s="54" t="s">
        <v>543</v>
      </c>
      <c r="E30" s="50" t="s">
        <v>567</v>
      </c>
      <c r="F30" s="54" t="s">
        <v>499</v>
      </c>
      <c r="G30" s="50" t="s">
        <v>545</v>
      </c>
      <c r="H30" s="54" t="s">
        <v>510</v>
      </c>
      <c r="I30" s="54" t="s">
        <v>501</v>
      </c>
      <c r="J30" s="55" t="s">
        <v>568</v>
      </c>
    </row>
    <row r="31" ht="47.3" customHeight="1" spans="1:10">
      <c r="A31" s="109" t="s">
        <v>402</v>
      </c>
      <c r="B31" s="54" t="s">
        <v>569</v>
      </c>
      <c r="C31" s="54" t="s">
        <v>496</v>
      </c>
      <c r="D31" s="54" t="s">
        <v>497</v>
      </c>
      <c r="E31" s="50" t="s">
        <v>570</v>
      </c>
      <c r="F31" s="54" t="s">
        <v>508</v>
      </c>
      <c r="G31" s="50" t="s">
        <v>509</v>
      </c>
      <c r="H31" s="54" t="s">
        <v>510</v>
      </c>
      <c r="I31" s="54" t="s">
        <v>501</v>
      </c>
      <c r="J31" s="55" t="s">
        <v>571</v>
      </c>
    </row>
    <row r="32" ht="47.3" customHeight="1" spans="1:10">
      <c r="A32" s="109" t="s">
        <v>402</v>
      </c>
      <c r="B32" s="54" t="s">
        <v>569</v>
      </c>
      <c r="C32" s="54" t="s">
        <v>496</v>
      </c>
      <c r="D32" s="54" t="s">
        <v>526</v>
      </c>
      <c r="E32" s="50" t="s">
        <v>572</v>
      </c>
      <c r="F32" s="54" t="s">
        <v>508</v>
      </c>
      <c r="G32" s="50" t="s">
        <v>509</v>
      </c>
      <c r="H32" s="54" t="s">
        <v>510</v>
      </c>
      <c r="I32" s="54" t="s">
        <v>501</v>
      </c>
      <c r="J32" s="55" t="s">
        <v>573</v>
      </c>
    </row>
    <row r="33" ht="47.3" customHeight="1" spans="1:10">
      <c r="A33" s="109" t="s">
        <v>402</v>
      </c>
      <c r="B33" s="54" t="s">
        <v>569</v>
      </c>
      <c r="C33" s="54" t="s">
        <v>496</v>
      </c>
      <c r="D33" s="54" t="s">
        <v>526</v>
      </c>
      <c r="E33" s="50" t="s">
        <v>574</v>
      </c>
      <c r="F33" s="54" t="s">
        <v>534</v>
      </c>
      <c r="G33" s="50" t="s">
        <v>159</v>
      </c>
      <c r="H33" s="54" t="s">
        <v>510</v>
      </c>
      <c r="I33" s="54" t="s">
        <v>501</v>
      </c>
      <c r="J33" s="55" t="s">
        <v>575</v>
      </c>
    </row>
    <row r="34" ht="47.3" customHeight="1" spans="1:10">
      <c r="A34" s="109" t="s">
        <v>402</v>
      </c>
      <c r="B34" s="54" t="s">
        <v>569</v>
      </c>
      <c r="C34" s="54" t="s">
        <v>496</v>
      </c>
      <c r="D34" s="54" t="s">
        <v>530</v>
      </c>
      <c r="E34" s="50" t="s">
        <v>576</v>
      </c>
      <c r="F34" s="54" t="s">
        <v>534</v>
      </c>
      <c r="G34" s="50" t="s">
        <v>159</v>
      </c>
      <c r="H34" s="54" t="s">
        <v>577</v>
      </c>
      <c r="I34" s="54" t="s">
        <v>501</v>
      </c>
      <c r="J34" s="55" t="s">
        <v>578</v>
      </c>
    </row>
    <row r="35" ht="47.3" customHeight="1" spans="1:10">
      <c r="A35" s="109" t="s">
        <v>402</v>
      </c>
      <c r="B35" s="54" t="s">
        <v>569</v>
      </c>
      <c r="C35" s="54" t="s">
        <v>538</v>
      </c>
      <c r="D35" s="54" t="s">
        <v>550</v>
      </c>
      <c r="E35" s="50" t="s">
        <v>551</v>
      </c>
      <c r="F35" s="54" t="s">
        <v>499</v>
      </c>
      <c r="G35" s="50" t="s">
        <v>552</v>
      </c>
      <c r="H35" s="54" t="s">
        <v>536</v>
      </c>
      <c r="I35" s="54" t="s">
        <v>501</v>
      </c>
      <c r="J35" s="55" t="s">
        <v>553</v>
      </c>
    </row>
    <row r="36" ht="189" customHeight="1" spans="1:10">
      <c r="A36" s="109" t="s">
        <v>402</v>
      </c>
      <c r="B36" s="54" t="s">
        <v>569</v>
      </c>
      <c r="C36" s="54" t="s">
        <v>542</v>
      </c>
      <c r="D36" s="54" t="s">
        <v>543</v>
      </c>
      <c r="E36" s="50" t="s">
        <v>543</v>
      </c>
      <c r="F36" s="54" t="s">
        <v>499</v>
      </c>
      <c r="G36" s="50" t="s">
        <v>528</v>
      </c>
      <c r="H36" s="54" t="s">
        <v>510</v>
      </c>
      <c r="I36" s="54" t="s">
        <v>501</v>
      </c>
      <c r="J36" s="55" t="s">
        <v>579</v>
      </c>
    </row>
    <row r="37" ht="47.3" customHeight="1" spans="1:10">
      <c r="A37" s="109" t="s">
        <v>400</v>
      </c>
      <c r="B37" s="54" t="s">
        <v>580</v>
      </c>
      <c r="C37" s="54" t="s">
        <v>496</v>
      </c>
      <c r="D37" s="54" t="s">
        <v>497</v>
      </c>
      <c r="E37" s="50" t="s">
        <v>581</v>
      </c>
      <c r="F37" s="54" t="s">
        <v>508</v>
      </c>
      <c r="G37" s="50" t="s">
        <v>509</v>
      </c>
      <c r="H37" s="54" t="s">
        <v>510</v>
      </c>
      <c r="I37" s="54" t="s">
        <v>501</v>
      </c>
      <c r="J37" s="55" t="s">
        <v>582</v>
      </c>
    </row>
    <row r="38" ht="47.3" customHeight="1" spans="1:10">
      <c r="A38" s="109" t="s">
        <v>400</v>
      </c>
      <c r="B38" s="54" t="s">
        <v>580</v>
      </c>
      <c r="C38" s="54" t="s">
        <v>496</v>
      </c>
      <c r="D38" s="54" t="s">
        <v>526</v>
      </c>
      <c r="E38" s="50" t="s">
        <v>583</v>
      </c>
      <c r="F38" s="54" t="s">
        <v>508</v>
      </c>
      <c r="G38" s="50" t="s">
        <v>509</v>
      </c>
      <c r="H38" s="54" t="s">
        <v>510</v>
      </c>
      <c r="I38" s="54" t="s">
        <v>501</v>
      </c>
      <c r="J38" s="55" t="s">
        <v>584</v>
      </c>
    </row>
    <row r="39" ht="47.3" customHeight="1" spans="1:10">
      <c r="A39" s="109" t="s">
        <v>400</v>
      </c>
      <c r="B39" s="54" t="s">
        <v>580</v>
      </c>
      <c r="C39" s="54" t="s">
        <v>538</v>
      </c>
      <c r="D39" s="54" t="s">
        <v>550</v>
      </c>
      <c r="E39" s="50" t="s">
        <v>585</v>
      </c>
      <c r="F39" s="54" t="s">
        <v>499</v>
      </c>
      <c r="G39" s="50" t="s">
        <v>586</v>
      </c>
      <c r="H39" s="54" t="s">
        <v>510</v>
      </c>
      <c r="I39" s="54" t="s">
        <v>501</v>
      </c>
      <c r="J39" s="55" t="s">
        <v>587</v>
      </c>
    </row>
    <row r="40" ht="47.3" customHeight="1" spans="1:10">
      <c r="A40" s="109" t="s">
        <v>400</v>
      </c>
      <c r="B40" s="54" t="s">
        <v>580</v>
      </c>
      <c r="C40" s="54" t="s">
        <v>542</v>
      </c>
      <c r="D40" s="54" t="s">
        <v>543</v>
      </c>
      <c r="E40" s="50" t="s">
        <v>588</v>
      </c>
      <c r="F40" s="54" t="s">
        <v>499</v>
      </c>
      <c r="G40" s="50" t="s">
        <v>528</v>
      </c>
      <c r="H40" s="54" t="s">
        <v>510</v>
      </c>
      <c r="I40" s="54" t="s">
        <v>501</v>
      </c>
      <c r="J40" s="55" t="s">
        <v>589</v>
      </c>
    </row>
    <row r="41" ht="84" customHeight="1" spans="1:10">
      <c r="A41" s="109" t="s">
        <v>400</v>
      </c>
      <c r="B41" s="54" t="s">
        <v>580</v>
      </c>
      <c r="C41" s="54" t="s">
        <v>590</v>
      </c>
      <c r="D41" s="54" t="s">
        <v>591</v>
      </c>
      <c r="E41" s="50" t="s">
        <v>592</v>
      </c>
      <c r="F41" s="54" t="s">
        <v>499</v>
      </c>
      <c r="G41" s="50" t="s">
        <v>161</v>
      </c>
      <c r="H41" s="54" t="s">
        <v>510</v>
      </c>
      <c r="I41" s="54" t="s">
        <v>501</v>
      </c>
      <c r="J41" s="55" t="s">
        <v>593</v>
      </c>
    </row>
    <row r="42" ht="47.3" customHeight="1" spans="1:10">
      <c r="A42" s="109" t="s">
        <v>395</v>
      </c>
      <c r="B42" s="54" t="s">
        <v>594</v>
      </c>
      <c r="C42" s="54" t="s">
        <v>496</v>
      </c>
      <c r="D42" s="54" t="s">
        <v>497</v>
      </c>
      <c r="E42" s="50" t="s">
        <v>595</v>
      </c>
      <c r="F42" s="54" t="s">
        <v>508</v>
      </c>
      <c r="G42" s="50" t="s">
        <v>159</v>
      </c>
      <c r="H42" s="54" t="s">
        <v>522</v>
      </c>
      <c r="I42" s="54" t="s">
        <v>501</v>
      </c>
      <c r="J42" s="55" t="s">
        <v>596</v>
      </c>
    </row>
    <row r="43" ht="47.3" customHeight="1" spans="1:10">
      <c r="A43" s="109" t="s">
        <v>395</v>
      </c>
      <c r="B43" s="54" t="s">
        <v>594</v>
      </c>
      <c r="C43" s="54" t="s">
        <v>538</v>
      </c>
      <c r="D43" s="54" t="s">
        <v>539</v>
      </c>
      <c r="E43" s="50" t="s">
        <v>597</v>
      </c>
      <c r="F43" s="54" t="s">
        <v>508</v>
      </c>
      <c r="G43" s="50" t="s">
        <v>509</v>
      </c>
      <c r="H43" s="54" t="s">
        <v>510</v>
      </c>
      <c r="I43" s="54" t="s">
        <v>501</v>
      </c>
      <c r="J43" s="55" t="s">
        <v>598</v>
      </c>
    </row>
    <row r="44" ht="47.3" customHeight="1" spans="1:10">
      <c r="A44" s="109" t="s">
        <v>395</v>
      </c>
      <c r="B44" s="54" t="s">
        <v>594</v>
      </c>
      <c r="C44" s="54" t="s">
        <v>542</v>
      </c>
      <c r="D44" s="54" t="s">
        <v>543</v>
      </c>
      <c r="E44" s="50" t="s">
        <v>599</v>
      </c>
      <c r="F44" s="54" t="s">
        <v>499</v>
      </c>
      <c r="G44" s="50" t="s">
        <v>545</v>
      </c>
      <c r="H44" s="54" t="s">
        <v>510</v>
      </c>
      <c r="I44" s="54" t="s">
        <v>501</v>
      </c>
      <c r="J44" s="55" t="s">
        <v>600</v>
      </c>
    </row>
    <row r="45" ht="47.3" customHeight="1" spans="1:10">
      <c r="A45" s="108" t="s">
        <v>48</v>
      </c>
      <c r="B45" s="23"/>
      <c r="C45" s="23"/>
      <c r="D45" s="23"/>
      <c r="E45" s="23"/>
      <c r="F45" s="23"/>
      <c r="G45" s="23"/>
      <c r="H45" s="23"/>
      <c r="I45" s="23"/>
      <c r="J45" s="23"/>
    </row>
    <row r="46" ht="47.3" customHeight="1" spans="1:10">
      <c r="A46" s="109" t="s">
        <v>390</v>
      </c>
      <c r="B46" s="54" t="s">
        <v>601</v>
      </c>
      <c r="C46" s="54" t="s">
        <v>496</v>
      </c>
      <c r="D46" s="54" t="s">
        <v>497</v>
      </c>
      <c r="E46" s="50" t="s">
        <v>602</v>
      </c>
      <c r="F46" s="54" t="s">
        <v>508</v>
      </c>
      <c r="G46" s="50" t="s">
        <v>509</v>
      </c>
      <c r="H46" s="54" t="s">
        <v>510</v>
      </c>
      <c r="I46" s="54" t="s">
        <v>501</v>
      </c>
      <c r="J46" s="55" t="s">
        <v>603</v>
      </c>
    </row>
    <row r="47" ht="47.3" customHeight="1" spans="1:10">
      <c r="A47" s="109" t="s">
        <v>390</v>
      </c>
      <c r="B47" s="54" t="s">
        <v>601</v>
      </c>
      <c r="C47" s="54" t="s">
        <v>496</v>
      </c>
      <c r="D47" s="54" t="s">
        <v>526</v>
      </c>
      <c r="E47" s="50" t="s">
        <v>604</v>
      </c>
      <c r="F47" s="54" t="s">
        <v>499</v>
      </c>
      <c r="G47" s="50" t="s">
        <v>528</v>
      </c>
      <c r="H47" s="54" t="s">
        <v>510</v>
      </c>
      <c r="I47" s="54" t="s">
        <v>501</v>
      </c>
      <c r="J47" s="55" t="s">
        <v>605</v>
      </c>
    </row>
    <row r="48" ht="47.3" customHeight="1" spans="1:10">
      <c r="A48" s="109" t="s">
        <v>390</v>
      </c>
      <c r="B48" s="54" t="s">
        <v>601</v>
      </c>
      <c r="C48" s="54" t="s">
        <v>496</v>
      </c>
      <c r="D48" s="54" t="s">
        <v>530</v>
      </c>
      <c r="E48" s="50" t="s">
        <v>606</v>
      </c>
      <c r="F48" s="54" t="s">
        <v>499</v>
      </c>
      <c r="G48" s="50" t="s">
        <v>545</v>
      </c>
      <c r="H48" s="54" t="s">
        <v>510</v>
      </c>
      <c r="I48" s="54" t="s">
        <v>501</v>
      </c>
      <c r="J48" s="55" t="s">
        <v>607</v>
      </c>
    </row>
    <row r="49" ht="47.3" customHeight="1" spans="1:10">
      <c r="A49" s="109" t="s">
        <v>390</v>
      </c>
      <c r="B49" s="54" t="s">
        <v>601</v>
      </c>
      <c r="C49" s="54" t="s">
        <v>538</v>
      </c>
      <c r="D49" s="54" t="s">
        <v>539</v>
      </c>
      <c r="E49" s="50" t="s">
        <v>608</v>
      </c>
      <c r="F49" s="54" t="s">
        <v>499</v>
      </c>
      <c r="G49" s="50" t="s">
        <v>545</v>
      </c>
      <c r="H49" s="54" t="s">
        <v>510</v>
      </c>
      <c r="I49" s="54" t="s">
        <v>501</v>
      </c>
      <c r="J49" s="55" t="s">
        <v>609</v>
      </c>
    </row>
    <row r="50" ht="47.3" customHeight="1" spans="1:10">
      <c r="A50" s="109" t="s">
        <v>390</v>
      </c>
      <c r="B50" s="54" t="s">
        <v>601</v>
      </c>
      <c r="C50" s="54" t="s">
        <v>542</v>
      </c>
      <c r="D50" s="54" t="s">
        <v>543</v>
      </c>
      <c r="E50" s="50" t="s">
        <v>610</v>
      </c>
      <c r="F50" s="54" t="s">
        <v>499</v>
      </c>
      <c r="G50" s="50" t="s">
        <v>528</v>
      </c>
      <c r="H50" s="54" t="s">
        <v>510</v>
      </c>
      <c r="I50" s="54" t="s">
        <v>501</v>
      </c>
      <c r="J50" s="55" t="s">
        <v>611</v>
      </c>
    </row>
    <row r="51" ht="116" customHeight="1" spans="1:10">
      <c r="A51" s="109" t="s">
        <v>390</v>
      </c>
      <c r="B51" s="54" t="s">
        <v>601</v>
      </c>
      <c r="C51" s="54" t="s">
        <v>590</v>
      </c>
      <c r="D51" s="54" t="s">
        <v>612</v>
      </c>
      <c r="E51" s="50" t="s">
        <v>613</v>
      </c>
      <c r="F51" s="54" t="s">
        <v>534</v>
      </c>
      <c r="G51" s="50" t="s">
        <v>509</v>
      </c>
      <c r="H51" s="54" t="s">
        <v>510</v>
      </c>
      <c r="I51" s="54" t="s">
        <v>501</v>
      </c>
      <c r="J51" s="55" t="s">
        <v>614</v>
      </c>
    </row>
    <row r="52" ht="47.3" customHeight="1" spans="1:10">
      <c r="A52" s="109" t="s">
        <v>410</v>
      </c>
      <c r="B52" s="54" t="s">
        <v>615</v>
      </c>
      <c r="C52" s="54" t="s">
        <v>496</v>
      </c>
      <c r="D52" s="54" t="s">
        <v>497</v>
      </c>
      <c r="E52" s="50" t="s">
        <v>616</v>
      </c>
      <c r="F52" s="54" t="s">
        <v>499</v>
      </c>
      <c r="G52" s="50" t="s">
        <v>617</v>
      </c>
      <c r="H52" s="54" t="s">
        <v>510</v>
      </c>
      <c r="I52" s="54" t="s">
        <v>501</v>
      </c>
      <c r="J52" s="55" t="s">
        <v>618</v>
      </c>
    </row>
    <row r="53" ht="47.3" customHeight="1" spans="1:10">
      <c r="A53" s="109" t="s">
        <v>410</v>
      </c>
      <c r="B53" s="54" t="s">
        <v>615</v>
      </c>
      <c r="C53" s="54" t="s">
        <v>496</v>
      </c>
      <c r="D53" s="54" t="s">
        <v>526</v>
      </c>
      <c r="E53" s="50" t="s">
        <v>619</v>
      </c>
      <c r="F53" s="54" t="s">
        <v>499</v>
      </c>
      <c r="G53" s="50" t="s">
        <v>545</v>
      </c>
      <c r="H53" s="54" t="s">
        <v>620</v>
      </c>
      <c r="I53" s="54" t="s">
        <v>501</v>
      </c>
      <c r="J53" s="55" t="s">
        <v>621</v>
      </c>
    </row>
    <row r="54" ht="47.3" customHeight="1" spans="1:10">
      <c r="A54" s="109" t="s">
        <v>410</v>
      </c>
      <c r="B54" s="54" t="s">
        <v>615</v>
      </c>
      <c r="C54" s="54" t="s">
        <v>496</v>
      </c>
      <c r="D54" s="54" t="s">
        <v>530</v>
      </c>
      <c r="E54" s="50" t="s">
        <v>622</v>
      </c>
      <c r="F54" s="54" t="s">
        <v>499</v>
      </c>
      <c r="G54" s="50" t="s">
        <v>528</v>
      </c>
      <c r="H54" s="54" t="s">
        <v>510</v>
      </c>
      <c r="I54" s="54" t="s">
        <v>501</v>
      </c>
      <c r="J54" s="55" t="s">
        <v>623</v>
      </c>
    </row>
    <row r="55" ht="47.3" customHeight="1" spans="1:10">
      <c r="A55" s="109" t="s">
        <v>410</v>
      </c>
      <c r="B55" s="54" t="s">
        <v>615</v>
      </c>
      <c r="C55" s="54" t="s">
        <v>538</v>
      </c>
      <c r="D55" s="54" t="s">
        <v>539</v>
      </c>
      <c r="E55" s="50" t="s">
        <v>624</v>
      </c>
      <c r="F55" s="54" t="s">
        <v>499</v>
      </c>
      <c r="G55" s="50" t="s">
        <v>625</v>
      </c>
      <c r="H55" s="54" t="s">
        <v>510</v>
      </c>
      <c r="I55" s="54" t="s">
        <v>501</v>
      </c>
      <c r="J55" s="55" t="s">
        <v>626</v>
      </c>
    </row>
    <row r="56" ht="47.3" customHeight="1" spans="1:10">
      <c r="A56" s="109" t="s">
        <v>410</v>
      </c>
      <c r="B56" s="54" t="s">
        <v>615</v>
      </c>
      <c r="C56" s="54" t="s">
        <v>542</v>
      </c>
      <c r="D56" s="54" t="s">
        <v>543</v>
      </c>
      <c r="E56" s="50" t="s">
        <v>627</v>
      </c>
      <c r="F56" s="54" t="s">
        <v>499</v>
      </c>
      <c r="G56" s="50" t="s">
        <v>528</v>
      </c>
      <c r="H56" s="54" t="s">
        <v>510</v>
      </c>
      <c r="I56" s="54" t="s">
        <v>501</v>
      </c>
      <c r="J56" s="55" t="s">
        <v>628</v>
      </c>
    </row>
    <row r="57" ht="179" customHeight="1" spans="1:10">
      <c r="A57" s="109" t="s">
        <v>410</v>
      </c>
      <c r="B57" s="54" t="s">
        <v>615</v>
      </c>
      <c r="C57" s="54" t="s">
        <v>590</v>
      </c>
      <c r="D57" s="54" t="s">
        <v>591</v>
      </c>
      <c r="E57" s="50" t="s">
        <v>629</v>
      </c>
      <c r="F57" s="54" t="s">
        <v>534</v>
      </c>
      <c r="G57" s="50" t="s">
        <v>509</v>
      </c>
      <c r="H57" s="54" t="s">
        <v>510</v>
      </c>
      <c r="I57" s="54" t="s">
        <v>501</v>
      </c>
      <c r="J57" s="55" t="s">
        <v>614</v>
      </c>
    </row>
    <row r="58" ht="47.3" customHeight="1" spans="1:10">
      <c r="A58" s="109" t="s">
        <v>406</v>
      </c>
      <c r="B58" s="54" t="s">
        <v>630</v>
      </c>
      <c r="C58" s="54" t="s">
        <v>496</v>
      </c>
      <c r="D58" s="54" t="s">
        <v>497</v>
      </c>
      <c r="E58" s="50" t="s">
        <v>631</v>
      </c>
      <c r="F58" s="54" t="s">
        <v>508</v>
      </c>
      <c r="G58" s="50" t="s">
        <v>509</v>
      </c>
      <c r="H58" s="54" t="s">
        <v>510</v>
      </c>
      <c r="I58" s="54" t="s">
        <v>501</v>
      </c>
      <c r="J58" s="55" t="s">
        <v>632</v>
      </c>
    </row>
    <row r="59" ht="47.3" customHeight="1" spans="1:10">
      <c r="A59" s="109" t="s">
        <v>406</v>
      </c>
      <c r="B59" s="54" t="s">
        <v>630</v>
      </c>
      <c r="C59" s="54" t="s">
        <v>496</v>
      </c>
      <c r="D59" s="54" t="s">
        <v>497</v>
      </c>
      <c r="E59" s="50" t="s">
        <v>633</v>
      </c>
      <c r="F59" s="54" t="s">
        <v>508</v>
      </c>
      <c r="G59" s="50" t="s">
        <v>509</v>
      </c>
      <c r="H59" s="54" t="s">
        <v>510</v>
      </c>
      <c r="I59" s="54" t="s">
        <v>501</v>
      </c>
      <c r="J59" s="55" t="s">
        <v>634</v>
      </c>
    </row>
    <row r="60" ht="47.3" customHeight="1" spans="1:10">
      <c r="A60" s="109" t="s">
        <v>406</v>
      </c>
      <c r="B60" s="54" t="s">
        <v>630</v>
      </c>
      <c r="C60" s="54" t="s">
        <v>496</v>
      </c>
      <c r="D60" s="54" t="s">
        <v>526</v>
      </c>
      <c r="E60" s="50" t="s">
        <v>635</v>
      </c>
      <c r="F60" s="54" t="s">
        <v>508</v>
      </c>
      <c r="G60" s="50" t="s">
        <v>509</v>
      </c>
      <c r="H60" s="54" t="s">
        <v>510</v>
      </c>
      <c r="I60" s="54" t="s">
        <v>501</v>
      </c>
      <c r="J60" s="55" t="s">
        <v>636</v>
      </c>
    </row>
    <row r="61" ht="47.3" customHeight="1" spans="1:10">
      <c r="A61" s="109" t="s">
        <v>406</v>
      </c>
      <c r="B61" s="54" t="s">
        <v>630</v>
      </c>
      <c r="C61" s="54" t="s">
        <v>538</v>
      </c>
      <c r="D61" s="54" t="s">
        <v>539</v>
      </c>
      <c r="E61" s="50" t="s">
        <v>637</v>
      </c>
      <c r="F61" s="54" t="s">
        <v>499</v>
      </c>
      <c r="G61" s="50" t="s">
        <v>545</v>
      </c>
      <c r="H61" s="54" t="s">
        <v>510</v>
      </c>
      <c r="I61" s="54" t="s">
        <v>501</v>
      </c>
      <c r="J61" s="55" t="s">
        <v>638</v>
      </c>
    </row>
    <row r="62" ht="126" customHeight="1" spans="1:10">
      <c r="A62" s="109" t="s">
        <v>406</v>
      </c>
      <c r="B62" s="54" t="s">
        <v>630</v>
      </c>
      <c r="C62" s="54" t="s">
        <v>542</v>
      </c>
      <c r="D62" s="54" t="s">
        <v>543</v>
      </c>
      <c r="E62" s="50" t="s">
        <v>639</v>
      </c>
      <c r="F62" s="54" t="s">
        <v>499</v>
      </c>
      <c r="G62" s="50" t="s">
        <v>528</v>
      </c>
      <c r="H62" s="54" t="s">
        <v>510</v>
      </c>
      <c r="I62" s="54" t="s">
        <v>501</v>
      </c>
      <c r="J62" s="55" t="s">
        <v>640</v>
      </c>
    </row>
    <row r="63" ht="47.3" customHeight="1" spans="1:10">
      <c r="A63" s="108" t="s">
        <v>50</v>
      </c>
      <c r="B63" s="23"/>
      <c r="C63" s="23"/>
      <c r="D63" s="23"/>
      <c r="E63" s="23"/>
      <c r="F63" s="23"/>
      <c r="G63" s="23"/>
      <c r="H63" s="23"/>
      <c r="I63" s="23"/>
      <c r="J63" s="23"/>
    </row>
    <row r="64" ht="47.3" customHeight="1" spans="1:10">
      <c r="A64" s="109" t="s">
        <v>406</v>
      </c>
      <c r="B64" s="54" t="s">
        <v>641</v>
      </c>
      <c r="C64" s="54" t="s">
        <v>496</v>
      </c>
      <c r="D64" s="54" t="s">
        <v>497</v>
      </c>
      <c r="E64" s="50" t="s">
        <v>642</v>
      </c>
      <c r="F64" s="54" t="s">
        <v>508</v>
      </c>
      <c r="G64" s="50" t="s">
        <v>509</v>
      </c>
      <c r="H64" s="54" t="s">
        <v>510</v>
      </c>
      <c r="I64" s="54" t="s">
        <v>501</v>
      </c>
      <c r="J64" s="55" t="s">
        <v>643</v>
      </c>
    </row>
    <row r="65" ht="47.3" customHeight="1" spans="1:10">
      <c r="A65" s="109" t="s">
        <v>406</v>
      </c>
      <c r="B65" s="54" t="s">
        <v>641</v>
      </c>
      <c r="C65" s="54" t="s">
        <v>496</v>
      </c>
      <c r="D65" s="54" t="s">
        <v>526</v>
      </c>
      <c r="E65" s="50" t="s">
        <v>635</v>
      </c>
      <c r="F65" s="54" t="s">
        <v>508</v>
      </c>
      <c r="G65" s="50" t="s">
        <v>509</v>
      </c>
      <c r="H65" s="54" t="s">
        <v>510</v>
      </c>
      <c r="I65" s="54" t="s">
        <v>501</v>
      </c>
      <c r="J65" s="55" t="s">
        <v>636</v>
      </c>
    </row>
    <row r="66" ht="47.3" customHeight="1" spans="1:10">
      <c r="A66" s="109" t="s">
        <v>406</v>
      </c>
      <c r="B66" s="54" t="s">
        <v>641</v>
      </c>
      <c r="C66" s="54" t="s">
        <v>538</v>
      </c>
      <c r="D66" s="54" t="s">
        <v>539</v>
      </c>
      <c r="E66" s="50" t="s">
        <v>644</v>
      </c>
      <c r="F66" s="54" t="s">
        <v>499</v>
      </c>
      <c r="G66" s="50" t="s">
        <v>545</v>
      </c>
      <c r="H66" s="54" t="s">
        <v>510</v>
      </c>
      <c r="I66" s="54" t="s">
        <v>501</v>
      </c>
      <c r="J66" s="55" t="s">
        <v>645</v>
      </c>
    </row>
    <row r="67" ht="294" customHeight="1" spans="1:10">
      <c r="A67" s="109" t="s">
        <v>406</v>
      </c>
      <c r="B67" s="54" t="s">
        <v>641</v>
      </c>
      <c r="C67" s="54" t="s">
        <v>542</v>
      </c>
      <c r="D67" s="54" t="s">
        <v>543</v>
      </c>
      <c r="E67" s="50" t="s">
        <v>646</v>
      </c>
      <c r="F67" s="54" t="s">
        <v>499</v>
      </c>
      <c r="G67" s="50" t="s">
        <v>528</v>
      </c>
      <c r="H67" s="54" t="s">
        <v>510</v>
      </c>
      <c r="I67" s="54" t="s">
        <v>501</v>
      </c>
      <c r="J67" s="55" t="s">
        <v>640</v>
      </c>
    </row>
    <row r="68" ht="47.3" customHeight="1" spans="1:10">
      <c r="A68" s="109" t="s">
        <v>390</v>
      </c>
      <c r="B68" s="54" t="s">
        <v>647</v>
      </c>
      <c r="C68" s="54" t="s">
        <v>496</v>
      </c>
      <c r="D68" s="54" t="s">
        <v>497</v>
      </c>
      <c r="E68" s="50" t="s">
        <v>648</v>
      </c>
      <c r="F68" s="54" t="s">
        <v>499</v>
      </c>
      <c r="G68" s="50" t="s">
        <v>649</v>
      </c>
      <c r="H68" s="54" t="s">
        <v>650</v>
      </c>
      <c r="I68" s="54" t="s">
        <v>501</v>
      </c>
      <c r="J68" s="55" t="s">
        <v>651</v>
      </c>
    </row>
    <row r="69" ht="47.3" customHeight="1" spans="1:10">
      <c r="A69" s="109" t="s">
        <v>390</v>
      </c>
      <c r="B69" s="54" t="s">
        <v>647</v>
      </c>
      <c r="C69" s="54" t="s">
        <v>496</v>
      </c>
      <c r="D69" s="54" t="s">
        <v>526</v>
      </c>
      <c r="E69" s="50" t="s">
        <v>604</v>
      </c>
      <c r="F69" s="54" t="s">
        <v>499</v>
      </c>
      <c r="G69" s="50" t="s">
        <v>528</v>
      </c>
      <c r="H69" s="54" t="s">
        <v>510</v>
      </c>
      <c r="I69" s="54" t="s">
        <v>501</v>
      </c>
      <c r="J69" s="55" t="s">
        <v>605</v>
      </c>
    </row>
    <row r="70" ht="47.3" customHeight="1" spans="1:10">
      <c r="A70" s="109" t="s">
        <v>390</v>
      </c>
      <c r="B70" s="54" t="s">
        <v>647</v>
      </c>
      <c r="C70" s="54" t="s">
        <v>538</v>
      </c>
      <c r="D70" s="54" t="s">
        <v>539</v>
      </c>
      <c r="E70" s="50" t="s">
        <v>608</v>
      </c>
      <c r="F70" s="54" t="s">
        <v>652</v>
      </c>
      <c r="G70" s="50" t="s">
        <v>545</v>
      </c>
      <c r="H70" s="54" t="s">
        <v>510</v>
      </c>
      <c r="I70" s="54" t="s">
        <v>501</v>
      </c>
      <c r="J70" s="55" t="s">
        <v>653</v>
      </c>
    </row>
    <row r="71" ht="47.3" customHeight="1" spans="1:10">
      <c r="A71" s="109" t="s">
        <v>390</v>
      </c>
      <c r="B71" s="54" t="s">
        <v>647</v>
      </c>
      <c r="C71" s="54" t="s">
        <v>542</v>
      </c>
      <c r="D71" s="54" t="s">
        <v>543</v>
      </c>
      <c r="E71" s="50" t="s">
        <v>610</v>
      </c>
      <c r="F71" s="54" t="s">
        <v>499</v>
      </c>
      <c r="G71" s="50" t="s">
        <v>528</v>
      </c>
      <c r="H71" s="54" t="s">
        <v>510</v>
      </c>
      <c r="I71" s="54" t="s">
        <v>501</v>
      </c>
      <c r="J71" s="55" t="s">
        <v>611</v>
      </c>
    </row>
    <row r="72" ht="344" customHeight="1" spans="1:10">
      <c r="A72" s="109" t="s">
        <v>390</v>
      </c>
      <c r="B72" s="54" t="s">
        <v>647</v>
      </c>
      <c r="C72" s="54" t="s">
        <v>590</v>
      </c>
      <c r="D72" s="54" t="s">
        <v>612</v>
      </c>
      <c r="E72" s="50" t="s">
        <v>629</v>
      </c>
      <c r="F72" s="54" t="s">
        <v>534</v>
      </c>
      <c r="G72" s="50" t="s">
        <v>509</v>
      </c>
      <c r="H72" s="54" t="s">
        <v>510</v>
      </c>
      <c r="I72" s="54" t="s">
        <v>501</v>
      </c>
      <c r="J72" s="55" t="s">
        <v>614</v>
      </c>
    </row>
    <row r="73" ht="47.3" customHeight="1" spans="1:10">
      <c r="A73" s="109" t="s">
        <v>410</v>
      </c>
      <c r="B73" s="54" t="s">
        <v>654</v>
      </c>
      <c r="C73" s="54" t="s">
        <v>496</v>
      </c>
      <c r="D73" s="54" t="s">
        <v>497</v>
      </c>
      <c r="E73" s="50" t="s">
        <v>655</v>
      </c>
      <c r="F73" s="54" t="s">
        <v>499</v>
      </c>
      <c r="G73" s="50" t="s">
        <v>528</v>
      </c>
      <c r="H73" s="54" t="s">
        <v>510</v>
      </c>
      <c r="I73" s="54" t="s">
        <v>501</v>
      </c>
      <c r="J73" s="55" t="s">
        <v>656</v>
      </c>
    </row>
    <row r="74" ht="47.3" customHeight="1" spans="1:10">
      <c r="A74" s="109" t="s">
        <v>410</v>
      </c>
      <c r="B74" s="54" t="s">
        <v>654</v>
      </c>
      <c r="C74" s="54" t="s">
        <v>496</v>
      </c>
      <c r="D74" s="54" t="s">
        <v>526</v>
      </c>
      <c r="E74" s="50" t="s">
        <v>657</v>
      </c>
      <c r="F74" s="54" t="s">
        <v>499</v>
      </c>
      <c r="G74" s="50" t="s">
        <v>528</v>
      </c>
      <c r="H74" s="54" t="s">
        <v>510</v>
      </c>
      <c r="I74" s="54" t="s">
        <v>501</v>
      </c>
      <c r="J74" s="55" t="s">
        <v>658</v>
      </c>
    </row>
    <row r="75" ht="47.3" customHeight="1" spans="1:10">
      <c r="A75" s="109" t="s">
        <v>410</v>
      </c>
      <c r="B75" s="54" t="s">
        <v>654</v>
      </c>
      <c r="C75" s="54" t="s">
        <v>496</v>
      </c>
      <c r="D75" s="54" t="s">
        <v>530</v>
      </c>
      <c r="E75" s="50" t="s">
        <v>622</v>
      </c>
      <c r="F75" s="54" t="s">
        <v>499</v>
      </c>
      <c r="G75" s="50" t="s">
        <v>528</v>
      </c>
      <c r="H75" s="54" t="s">
        <v>510</v>
      </c>
      <c r="I75" s="54" t="s">
        <v>501</v>
      </c>
      <c r="J75" s="55" t="s">
        <v>623</v>
      </c>
    </row>
    <row r="76" ht="47.3" customHeight="1" spans="1:10">
      <c r="A76" s="109" t="s">
        <v>410</v>
      </c>
      <c r="B76" s="54" t="s">
        <v>654</v>
      </c>
      <c r="C76" s="54" t="s">
        <v>538</v>
      </c>
      <c r="D76" s="54" t="s">
        <v>539</v>
      </c>
      <c r="E76" s="50" t="s">
        <v>659</v>
      </c>
      <c r="F76" s="54" t="s">
        <v>499</v>
      </c>
      <c r="G76" s="50" t="s">
        <v>625</v>
      </c>
      <c r="H76" s="54" t="s">
        <v>510</v>
      </c>
      <c r="I76" s="54" t="s">
        <v>501</v>
      </c>
      <c r="J76" s="55" t="s">
        <v>660</v>
      </c>
    </row>
    <row r="77" ht="47.3" customHeight="1" spans="1:10">
      <c r="A77" s="109" t="s">
        <v>410</v>
      </c>
      <c r="B77" s="54" t="s">
        <v>654</v>
      </c>
      <c r="C77" s="54" t="s">
        <v>542</v>
      </c>
      <c r="D77" s="54" t="s">
        <v>543</v>
      </c>
      <c r="E77" s="50" t="s">
        <v>627</v>
      </c>
      <c r="F77" s="54" t="s">
        <v>499</v>
      </c>
      <c r="G77" s="50" t="s">
        <v>528</v>
      </c>
      <c r="H77" s="54" t="s">
        <v>510</v>
      </c>
      <c r="I77" s="54" t="s">
        <v>501</v>
      </c>
      <c r="J77" s="55" t="s">
        <v>628</v>
      </c>
    </row>
    <row r="78" ht="144" customHeight="1" spans="1:10">
      <c r="A78" s="109" t="s">
        <v>410</v>
      </c>
      <c r="B78" s="54" t="s">
        <v>654</v>
      </c>
      <c r="C78" s="54" t="s">
        <v>590</v>
      </c>
      <c r="D78" s="54" t="s">
        <v>591</v>
      </c>
      <c r="E78" s="50" t="s">
        <v>629</v>
      </c>
      <c r="F78" s="54" t="s">
        <v>534</v>
      </c>
      <c r="G78" s="50" t="s">
        <v>509</v>
      </c>
      <c r="H78" s="54" t="s">
        <v>510</v>
      </c>
      <c r="I78" s="54" t="s">
        <v>501</v>
      </c>
      <c r="J78" s="55" t="s">
        <v>614</v>
      </c>
    </row>
    <row r="79" ht="47.3" customHeight="1" spans="1:10">
      <c r="A79" s="108" t="s">
        <v>52</v>
      </c>
      <c r="B79" s="23"/>
      <c r="C79" s="23"/>
      <c r="D79" s="23"/>
      <c r="E79" s="23"/>
      <c r="F79" s="23"/>
      <c r="G79" s="23"/>
      <c r="H79" s="23"/>
      <c r="I79" s="23"/>
      <c r="J79" s="23"/>
    </row>
    <row r="80" ht="47.3" customHeight="1" spans="1:10">
      <c r="A80" s="109" t="s">
        <v>410</v>
      </c>
      <c r="B80" s="54" t="s">
        <v>661</v>
      </c>
      <c r="C80" s="54" t="s">
        <v>496</v>
      </c>
      <c r="D80" s="54" t="s">
        <v>497</v>
      </c>
      <c r="E80" s="50" t="s">
        <v>616</v>
      </c>
      <c r="F80" s="54" t="s">
        <v>499</v>
      </c>
      <c r="G80" s="50" t="s">
        <v>617</v>
      </c>
      <c r="H80" s="54" t="s">
        <v>510</v>
      </c>
      <c r="I80" s="54" t="s">
        <v>501</v>
      </c>
      <c r="J80" s="55" t="s">
        <v>618</v>
      </c>
    </row>
    <row r="81" ht="47.3" customHeight="1" spans="1:10">
      <c r="A81" s="109" t="s">
        <v>410</v>
      </c>
      <c r="B81" s="54" t="s">
        <v>661</v>
      </c>
      <c r="C81" s="54" t="s">
        <v>496</v>
      </c>
      <c r="D81" s="54" t="s">
        <v>497</v>
      </c>
      <c r="E81" s="50" t="s">
        <v>655</v>
      </c>
      <c r="F81" s="54" t="s">
        <v>499</v>
      </c>
      <c r="G81" s="50" t="s">
        <v>528</v>
      </c>
      <c r="H81" s="54" t="s">
        <v>510</v>
      </c>
      <c r="I81" s="54" t="s">
        <v>501</v>
      </c>
      <c r="J81" s="55" t="s">
        <v>656</v>
      </c>
    </row>
    <row r="82" ht="47.3" customHeight="1" spans="1:10">
      <c r="A82" s="109" t="s">
        <v>410</v>
      </c>
      <c r="B82" s="54" t="s">
        <v>661</v>
      </c>
      <c r="C82" s="54" t="s">
        <v>496</v>
      </c>
      <c r="D82" s="54" t="s">
        <v>497</v>
      </c>
      <c r="E82" s="50" t="s">
        <v>662</v>
      </c>
      <c r="F82" s="54" t="s">
        <v>508</v>
      </c>
      <c r="G82" s="50" t="s">
        <v>509</v>
      </c>
      <c r="H82" s="54" t="s">
        <v>510</v>
      </c>
      <c r="I82" s="54" t="s">
        <v>501</v>
      </c>
      <c r="J82" s="55" t="s">
        <v>663</v>
      </c>
    </row>
    <row r="83" ht="47.3" customHeight="1" spans="1:10">
      <c r="A83" s="109" t="s">
        <v>410</v>
      </c>
      <c r="B83" s="54" t="s">
        <v>661</v>
      </c>
      <c r="C83" s="54" t="s">
        <v>496</v>
      </c>
      <c r="D83" s="54" t="s">
        <v>497</v>
      </c>
      <c r="E83" s="50" t="s">
        <v>664</v>
      </c>
      <c r="F83" s="54" t="s">
        <v>508</v>
      </c>
      <c r="G83" s="50" t="s">
        <v>509</v>
      </c>
      <c r="H83" s="54" t="s">
        <v>510</v>
      </c>
      <c r="I83" s="54" t="s">
        <v>501</v>
      </c>
      <c r="J83" s="55" t="s">
        <v>665</v>
      </c>
    </row>
    <row r="84" ht="47.3" customHeight="1" spans="1:10">
      <c r="A84" s="109" t="s">
        <v>410</v>
      </c>
      <c r="B84" s="54" t="s">
        <v>661</v>
      </c>
      <c r="C84" s="54" t="s">
        <v>496</v>
      </c>
      <c r="D84" s="54" t="s">
        <v>526</v>
      </c>
      <c r="E84" s="50" t="s">
        <v>657</v>
      </c>
      <c r="F84" s="54" t="s">
        <v>499</v>
      </c>
      <c r="G84" s="50" t="s">
        <v>528</v>
      </c>
      <c r="H84" s="54" t="s">
        <v>510</v>
      </c>
      <c r="I84" s="54" t="s">
        <v>501</v>
      </c>
      <c r="J84" s="55" t="s">
        <v>658</v>
      </c>
    </row>
    <row r="85" ht="47.3" customHeight="1" spans="1:10">
      <c r="A85" s="109" t="s">
        <v>410</v>
      </c>
      <c r="B85" s="54" t="s">
        <v>661</v>
      </c>
      <c r="C85" s="54" t="s">
        <v>496</v>
      </c>
      <c r="D85" s="54" t="s">
        <v>526</v>
      </c>
      <c r="E85" s="50" t="s">
        <v>619</v>
      </c>
      <c r="F85" s="54" t="s">
        <v>499</v>
      </c>
      <c r="G85" s="50" t="s">
        <v>545</v>
      </c>
      <c r="H85" s="54" t="s">
        <v>620</v>
      </c>
      <c r="I85" s="54" t="s">
        <v>501</v>
      </c>
      <c r="J85" s="55" t="s">
        <v>621</v>
      </c>
    </row>
    <row r="86" ht="47.3" customHeight="1" spans="1:10">
      <c r="A86" s="109" t="s">
        <v>410</v>
      </c>
      <c r="B86" s="54" t="s">
        <v>661</v>
      </c>
      <c r="C86" s="54" t="s">
        <v>496</v>
      </c>
      <c r="D86" s="54" t="s">
        <v>530</v>
      </c>
      <c r="E86" s="50" t="s">
        <v>622</v>
      </c>
      <c r="F86" s="54" t="s">
        <v>499</v>
      </c>
      <c r="G86" s="50" t="s">
        <v>528</v>
      </c>
      <c r="H86" s="54" t="s">
        <v>510</v>
      </c>
      <c r="I86" s="54" t="s">
        <v>501</v>
      </c>
      <c r="J86" s="55" t="s">
        <v>623</v>
      </c>
    </row>
    <row r="87" ht="47.3" customHeight="1" spans="1:10">
      <c r="A87" s="109" t="s">
        <v>410</v>
      </c>
      <c r="B87" s="54" t="s">
        <v>661</v>
      </c>
      <c r="C87" s="54" t="s">
        <v>538</v>
      </c>
      <c r="D87" s="54" t="s">
        <v>539</v>
      </c>
      <c r="E87" s="50" t="s">
        <v>624</v>
      </c>
      <c r="F87" s="54" t="s">
        <v>499</v>
      </c>
      <c r="G87" s="50" t="s">
        <v>625</v>
      </c>
      <c r="H87" s="54" t="s">
        <v>510</v>
      </c>
      <c r="I87" s="54" t="s">
        <v>501</v>
      </c>
      <c r="J87" s="55" t="s">
        <v>626</v>
      </c>
    </row>
    <row r="88" ht="47.3" customHeight="1" spans="1:10">
      <c r="A88" s="109" t="s">
        <v>410</v>
      </c>
      <c r="B88" s="54" t="s">
        <v>661</v>
      </c>
      <c r="C88" s="54" t="s">
        <v>538</v>
      </c>
      <c r="D88" s="54" t="s">
        <v>539</v>
      </c>
      <c r="E88" s="50" t="s">
        <v>666</v>
      </c>
      <c r="F88" s="54" t="s">
        <v>499</v>
      </c>
      <c r="G88" s="50" t="s">
        <v>528</v>
      </c>
      <c r="H88" s="54" t="s">
        <v>510</v>
      </c>
      <c r="I88" s="54" t="s">
        <v>501</v>
      </c>
      <c r="J88" s="55" t="s">
        <v>667</v>
      </c>
    </row>
    <row r="89" ht="47.3" customHeight="1" spans="1:10">
      <c r="A89" s="109" t="s">
        <v>410</v>
      </c>
      <c r="B89" s="54" t="s">
        <v>661</v>
      </c>
      <c r="C89" s="54" t="s">
        <v>542</v>
      </c>
      <c r="D89" s="54" t="s">
        <v>543</v>
      </c>
      <c r="E89" s="50" t="s">
        <v>627</v>
      </c>
      <c r="F89" s="54" t="s">
        <v>499</v>
      </c>
      <c r="G89" s="50" t="s">
        <v>528</v>
      </c>
      <c r="H89" s="54" t="s">
        <v>510</v>
      </c>
      <c r="I89" s="54" t="s">
        <v>501</v>
      </c>
      <c r="J89" s="55" t="s">
        <v>628</v>
      </c>
    </row>
    <row r="90" ht="47.3" customHeight="1" spans="1:10">
      <c r="A90" s="109" t="s">
        <v>410</v>
      </c>
      <c r="B90" s="54" t="s">
        <v>661</v>
      </c>
      <c r="C90" s="54" t="s">
        <v>590</v>
      </c>
      <c r="D90" s="54" t="s">
        <v>591</v>
      </c>
      <c r="E90" s="50" t="s">
        <v>668</v>
      </c>
      <c r="F90" s="54" t="s">
        <v>534</v>
      </c>
      <c r="G90" s="50" t="s">
        <v>625</v>
      </c>
      <c r="H90" s="54" t="s">
        <v>510</v>
      </c>
      <c r="I90" s="54" t="s">
        <v>501</v>
      </c>
      <c r="J90" s="55" t="s">
        <v>669</v>
      </c>
    </row>
    <row r="91" ht="47.3" customHeight="1" spans="1:10">
      <c r="A91" s="109" t="s">
        <v>390</v>
      </c>
      <c r="B91" s="54" t="s">
        <v>670</v>
      </c>
      <c r="C91" s="54" t="s">
        <v>496</v>
      </c>
      <c r="D91" s="54" t="s">
        <v>497</v>
      </c>
      <c r="E91" s="50" t="s">
        <v>671</v>
      </c>
      <c r="F91" s="54" t="s">
        <v>508</v>
      </c>
      <c r="G91" s="50" t="s">
        <v>509</v>
      </c>
      <c r="H91" s="54" t="s">
        <v>510</v>
      </c>
      <c r="I91" s="54" t="s">
        <v>501</v>
      </c>
      <c r="J91" s="55" t="s">
        <v>672</v>
      </c>
    </row>
    <row r="92" ht="47.3" customHeight="1" spans="1:10">
      <c r="A92" s="109" t="s">
        <v>390</v>
      </c>
      <c r="B92" s="54" t="s">
        <v>670</v>
      </c>
      <c r="C92" s="54" t="s">
        <v>496</v>
      </c>
      <c r="D92" s="54" t="s">
        <v>497</v>
      </c>
      <c r="E92" s="50" t="s">
        <v>514</v>
      </c>
      <c r="F92" s="54" t="s">
        <v>508</v>
      </c>
      <c r="G92" s="50" t="s">
        <v>509</v>
      </c>
      <c r="H92" s="54" t="s">
        <v>510</v>
      </c>
      <c r="I92" s="54" t="s">
        <v>501</v>
      </c>
      <c r="J92" s="55" t="s">
        <v>515</v>
      </c>
    </row>
    <row r="93" ht="47.3" customHeight="1" spans="1:10">
      <c r="A93" s="109" t="s">
        <v>390</v>
      </c>
      <c r="B93" s="54" t="s">
        <v>670</v>
      </c>
      <c r="C93" s="54" t="s">
        <v>496</v>
      </c>
      <c r="D93" s="54" t="s">
        <v>497</v>
      </c>
      <c r="E93" s="50" t="s">
        <v>673</v>
      </c>
      <c r="F93" s="54" t="s">
        <v>499</v>
      </c>
      <c r="G93" s="50" t="s">
        <v>674</v>
      </c>
      <c r="H93" s="54" t="s">
        <v>510</v>
      </c>
      <c r="I93" s="54" t="s">
        <v>501</v>
      </c>
      <c r="J93" s="55" t="s">
        <v>675</v>
      </c>
    </row>
    <row r="94" ht="47.3" customHeight="1" spans="1:10">
      <c r="A94" s="109" t="s">
        <v>390</v>
      </c>
      <c r="B94" s="54" t="s">
        <v>670</v>
      </c>
      <c r="C94" s="54" t="s">
        <v>496</v>
      </c>
      <c r="D94" s="54" t="s">
        <v>497</v>
      </c>
      <c r="E94" s="50" t="s">
        <v>676</v>
      </c>
      <c r="F94" s="54" t="s">
        <v>499</v>
      </c>
      <c r="G94" s="50" t="s">
        <v>649</v>
      </c>
      <c r="H94" s="54" t="s">
        <v>577</v>
      </c>
      <c r="I94" s="54" t="s">
        <v>501</v>
      </c>
      <c r="J94" s="55" t="s">
        <v>677</v>
      </c>
    </row>
    <row r="95" ht="47.3" customHeight="1" spans="1:10">
      <c r="A95" s="109" t="s">
        <v>390</v>
      </c>
      <c r="B95" s="54" t="s">
        <v>670</v>
      </c>
      <c r="C95" s="54" t="s">
        <v>496</v>
      </c>
      <c r="D95" s="54" t="s">
        <v>497</v>
      </c>
      <c r="E95" s="50" t="s">
        <v>678</v>
      </c>
      <c r="F95" s="54" t="s">
        <v>499</v>
      </c>
      <c r="G95" s="50" t="s">
        <v>545</v>
      </c>
      <c r="H95" s="54" t="s">
        <v>510</v>
      </c>
      <c r="I95" s="54" t="s">
        <v>501</v>
      </c>
      <c r="J95" s="55" t="s">
        <v>679</v>
      </c>
    </row>
    <row r="96" ht="47.3" customHeight="1" spans="1:10">
      <c r="A96" s="109" t="s">
        <v>390</v>
      </c>
      <c r="B96" s="54" t="s">
        <v>670</v>
      </c>
      <c r="C96" s="54" t="s">
        <v>496</v>
      </c>
      <c r="D96" s="54" t="s">
        <v>497</v>
      </c>
      <c r="E96" s="50" t="s">
        <v>680</v>
      </c>
      <c r="F96" s="54" t="s">
        <v>508</v>
      </c>
      <c r="G96" s="50" t="s">
        <v>681</v>
      </c>
      <c r="H96" s="54" t="s">
        <v>505</v>
      </c>
      <c r="I96" s="54" t="s">
        <v>501</v>
      </c>
      <c r="J96" s="55" t="s">
        <v>675</v>
      </c>
    </row>
    <row r="97" ht="47.3" customHeight="1" spans="1:10">
      <c r="A97" s="109" t="s">
        <v>390</v>
      </c>
      <c r="B97" s="54" t="s">
        <v>670</v>
      </c>
      <c r="C97" s="54" t="s">
        <v>496</v>
      </c>
      <c r="D97" s="54" t="s">
        <v>497</v>
      </c>
      <c r="E97" s="50" t="s">
        <v>682</v>
      </c>
      <c r="F97" s="54" t="s">
        <v>508</v>
      </c>
      <c r="G97" s="50" t="s">
        <v>509</v>
      </c>
      <c r="H97" s="54" t="s">
        <v>510</v>
      </c>
      <c r="I97" s="54" t="s">
        <v>501</v>
      </c>
      <c r="J97" s="55" t="s">
        <v>683</v>
      </c>
    </row>
    <row r="98" ht="47.3" customHeight="1" spans="1:10">
      <c r="A98" s="109" t="s">
        <v>390</v>
      </c>
      <c r="B98" s="54" t="s">
        <v>670</v>
      </c>
      <c r="C98" s="54" t="s">
        <v>496</v>
      </c>
      <c r="D98" s="54" t="s">
        <v>497</v>
      </c>
      <c r="E98" s="50" t="s">
        <v>684</v>
      </c>
      <c r="F98" s="54" t="s">
        <v>508</v>
      </c>
      <c r="G98" s="50" t="s">
        <v>509</v>
      </c>
      <c r="H98" s="54" t="s">
        <v>510</v>
      </c>
      <c r="I98" s="54" t="s">
        <v>501</v>
      </c>
      <c r="J98" s="55" t="s">
        <v>685</v>
      </c>
    </row>
    <row r="99" ht="56" customHeight="1" spans="1:10">
      <c r="A99" s="109" t="s">
        <v>390</v>
      </c>
      <c r="B99" s="54" t="s">
        <v>670</v>
      </c>
      <c r="C99" s="54" t="s">
        <v>496</v>
      </c>
      <c r="D99" s="54" t="s">
        <v>526</v>
      </c>
      <c r="E99" s="50" t="s">
        <v>686</v>
      </c>
      <c r="F99" s="54" t="s">
        <v>508</v>
      </c>
      <c r="G99" s="50" t="s">
        <v>509</v>
      </c>
      <c r="H99" s="54" t="s">
        <v>510</v>
      </c>
      <c r="I99" s="54" t="s">
        <v>501</v>
      </c>
      <c r="J99" s="55" t="s">
        <v>687</v>
      </c>
    </row>
    <row r="100" ht="47.3" customHeight="1" spans="1:10">
      <c r="A100" s="109" t="s">
        <v>390</v>
      </c>
      <c r="B100" s="54" t="s">
        <v>670</v>
      </c>
      <c r="C100" s="54" t="s">
        <v>496</v>
      </c>
      <c r="D100" s="54" t="s">
        <v>526</v>
      </c>
      <c r="E100" s="50" t="s">
        <v>688</v>
      </c>
      <c r="F100" s="54" t="s">
        <v>508</v>
      </c>
      <c r="G100" s="50" t="s">
        <v>509</v>
      </c>
      <c r="H100" s="54" t="s">
        <v>510</v>
      </c>
      <c r="I100" s="54" t="s">
        <v>501</v>
      </c>
      <c r="J100" s="55" t="s">
        <v>689</v>
      </c>
    </row>
    <row r="101" ht="47.3" customHeight="1" spans="1:10">
      <c r="A101" s="109" t="s">
        <v>390</v>
      </c>
      <c r="B101" s="54" t="s">
        <v>670</v>
      </c>
      <c r="C101" s="54" t="s">
        <v>496</v>
      </c>
      <c r="D101" s="54" t="s">
        <v>526</v>
      </c>
      <c r="E101" s="50" t="s">
        <v>690</v>
      </c>
      <c r="F101" s="54" t="s">
        <v>508</v>
      </c>
      <c r="G101" s="50" t="s">
        <v>509</v>
      </c>
      <c r="H101" s="54" t="s">
        <v>510</v>
      </c>
      <c r="I101" s="54" t="s">
        <v>501</v>
      </c>
      <c r="J101" s="55" t="s">
        <v>691</v>
      </c>
    </row>
    <row r="102" ht="47.3" customHeight="1" spans="1:10">
      <c r="A102" s="109" t="s">
        <v>390</v>
      </c>
      <c r="B102" s="54" t="s">
        <v>670</v>
      </c>
      <c r="C102" s="54" t="s">
        <v>496</v>
      </c>
      <c r="D102" s="54" t="s">
        <v>526</v>
      </c>
      <c r="E102" s="50" t="s">
        <v>692</v>
      </c>
      <c r="F102" s="54" t="s">
        <v>508</v>
      </c>
      <c r="G102" s="50" t="s">
        <v>509</v>
      </c>
      <c r="H102" s="54" t="s">
        <v>510</v>
      </c>
      <c r="I102" s="54" t="s">
        <v>501</v>
      </c>
      <c r="J102" s="55" t="s">
        <v>693</v>
      </c>
    </row>
    <row r="103" ht="47.3" customHeight="1" spans="1:10">
      <c r="A103" s="109" t="s">
        <v>390</v>
      </c>
      <c r="B103" s="54" t="s">
        <v>670</v>
      </c>
      <c r="C103" s="54" t="s">
        <v>496</v>
      </c>
      <c r="D103" s="54" t="s">
        <v>526</v>
      </c>
      <c r="E103" s="50" t="s">
        <v>604</v>
      </c>
      <c r="F103" s="54" t="s">
        <v>499</v>
      </c>
      <c r="G103" s="50" t="s">
        <v>528</v>
      </c>
      <c r="H103" s="54" t="s">
        <v>510</v>
      </c>
      <c r="I103" s="54" t="s">
        <v>501</v>
      </c>
      <c r="J103" s="55" t="s">
        <v>605</v>
      </c>
    </row>
    <row r="104" ht="47.3" customHeight="1" spans="1:10">
      <c r="A104" s="109" t="s">
        <v>390</v>
      </c>
      <c r="B104" s="54" t="s">
        <v>670</v>
      </c>
      <c r="C104" s="54" t="s">
        <v>496</v>
      </c>
      <c r="D104" s="54" t="s">
        <v>526</v>
      </c>
      <c r="E104" s="50" t="s">
        <v>694</v>
      </c>
      <c r="F104" s="54" t="s">
        <v>499</v>
      </c>
      <c r="G104" s="50" t="s">
        <v>625</v>
      </c>
      <c r="H104" s="54" t="s">
        <v>510</v>
      </c>
      <c r="I104" s="54" t="s">
        <v>501</v>
      </c>
      <c r="J104" s="55" t="s">
        <v>695</v>
      </c>
    </row>
    <row r="105" ht="47.3" customHeight="1" spans="1:10">
      <c r="A105" s="109" t="s">
        <v>390</v>
      </c>
      <c r="B105" s="54" t="s">
        <v>670</v>
      </c>
      <c r="C105" s="54" t="s">
        <v>496</v>
      </c>
      <c r="D105" s="54" t="s">
        <v>526</v>
      </c>
      <c r="E105" s="50" t="s">
        <v>696</v>
      </c>
      <c r="F105" s="54" t="s">
        <v>652</v>
      </c>
      <c r="G105" s="50" t="s">
        <v>617</v>
      </c>
      <c r="H105" s="54" t="s">
        <v>510</v>
      </c>
      <c r="I105" s="54" t="s">
        <v>501</v>
      </c>
      <c r="J105" s="55" t="s">
        <v>697</v>
      </c>
    </row>
    <row r="106" ht="47.3" customHeight="1" spans="1:10">
      <c r="A106" s="109" t="s">
        <v>390</v>
      </c>
      <c r="B106" s="54" t="s">
        <v>670</v>
      </c>
      <c r="C106" s="54" t="s">
        <v>496</v>
      </c>
      <c r="D106" s="54" t="s">
        <v>530</v>
      </c>
      <c r="E106" s="50" t="s">
        <v>698</v>
      </c>
      <c r="F106" s="54" t="s">
        <v>508</v>
      </c>
      <c r="G106" s="50" t="s">
        <v>509</v>
      </c>
      <c r="H106" s="54" t="s">
        <v>510</v>
      </c>
      <c r="I106" s="54" t="s">
        <v>501</v>
      </c>
      <c r="J106" s="55" t="s">
        <v>699</v>
      </c>
    </row>
    <row r="107" ht="47.3" customHeight="1" spans="1:10">
      <c r="A107" s="109" t="s">
        <v>390</v>
      </c>
      <c r="B107" s="54" t="s">
        <v>670</v>
      </c>
      <c r="C107" s="54" t="s">
        <v>496</v>
      </c>
      <c r="D107" s="54" t="s">
        <v>530</v>
      </c>
      <c r="E107" s="50" t="s">
        <v>531</v>
      </c>
      <c r="F107" s="54" t="s">
        <v>499</v>
      </c>
      <c r="G107" s="50" t="s">
        <v>528</v>
      </c>
      <c r="H107" s="54" t="s">
        <v>510</v>
      </c>
      <c r="I107" s="54" t="s">
        <v>501</v>
      </c>
      <c r="J107" s="55" t="s">
        <v>532</v>
      </c>
    </row>
    <row r="108" ht="47.3" customHeight="1" spans="1:10">
      <c r="A108" s="109" t="s">
        <v>390</v>
      </c>
      <c r="B108" s="54" t="s">
        <v>670</v>
      </c>
      <c r="C108" s="54" t="s">
        <v>496</v>
      </c>
      <c r="D108" s="54" t="s">
        <v>530</v>
      </c>
      <c r="E108" s="50" t="s">
        <v>700</v>
      </c>
      <c r="F108" s="54" t="s">
        <v>499</v>
      </c>
      <c r="G108" s="50" t="s">
        <v>545</v>
      </c>
      <c r="H108" s="54" t="s">
        <v>510</v>
      </c>
      <c r="I108" s="54" t="s">
        <v>501</v>
      </c>
      <c r="J108" s="55" t="s">
        <v>701</v>
      </c>
    </row>
    <row r="109" ht="47.3" customHeight="1" spans="1:10">
      <c r="A109" s="109" t="s">
        <v>390</v>
      </c>
      <c r="B109" s="54" t="s">
        <v>670</v>
      </c>
      <c r="C109" s="54" t="s">
        <v>496</v>
      </c>
      <c r="D109" s="54" t="s">
        <v>530</v>
      </c>
      <c r="E109" s="50" t="s">
        <v>702</v>
      </c>
      <c r="F109" s="54" t="s">
        <v>499</v>
      </c>
      <c r="G109" s="50" t="s">
        <v>528</v>
      </c>
      <c r="H109" s="54" t="s">
        <v>510</v>
      </c>
      <c r="I109" s="54" t="s">
        <v>501</v>
      </c>
      <c r="J109" s="55" t="s">
        <v>703</v>
      </c>
    </row>
    <row r="110" ht="47.3" customHeight="1" spans="1:10">
      <c r="A110" s="109" t="s">
        <v>390</v>
      </c>
      <c r="B110" s="54" t="s">
        <v>670</v>
      </c>
      <c r="C110" s="54" t="s">
        <v>496</v>
      </c>
      <c r="D110" s="54" t="s">
        <v>530</v>
      </c>
      <c r="E110" s="50" t="s">
        <v>704</v>
      </c>
      <c r="F110" s="54" t="s">
        <v>499</v>
      </c>
      <c r="G110" s="50" t="s">
        <v>528</v>
      </c>
      <c r="H110" s="54" t="s">
        <v>510</v>
      </c>
      <c r="I110" s="54" t="s">
        <v>501</v>
      </c>
      <c r="J110" s="55" t="s">
        <v>705</v>
      </c>
    </row>
    <row r="111" ht="47.3" customHeight="1" spans="1:10">
      <c r="A111" s="109" t="s">
        <v>390</v>
      </c>
      <c r="B111" s="54" t="s">
        <v>670</v>
      </c>
      <c r="C111" s="54" t="s">
        <v>538</v>
      </c>
      <c r="D111" s="54" t="s">
        <v>539</v>
      </c>
      <c r="E111" s="50" t="s">
        <v>706</v>
      </c>
      <c r="F111" s="54" t="s">
        <v>499</v>
      </c>
      <c r="G111" s="50" t="s">
        <v>545</v>
      </c>
      <c r="H111" s="54" t="s">
        <v>510</v>
      </c>
      <c r="I111" s="54" t="s">
        <v>501</v>
      </c>
      <c r="J111" s="55" t="s">
        <v>707</v>
      </c>
    </row>
    <row r="112" ht="47.3" customHeight="1" spans="1:10">
      <c r="A112" s="109" t="s">
        <v>390</v>
      </c>
      <c r="B112" s="54" t="s">
        <v>670</v>
      </c>
      <c r="C112" s="54" t="s">
        <v>538</v>
      </c>
      <c r="D112" s="54" t="s">
        <v>539</v>
      </c>
      <c r="E112" s="50" t="s">
        <v>708</v>
      </c>
      <c r="F112" s="54" t="s">
        <v>508</v>
      </c>
      <c r="G112" s="50" t="s">
        <v>509</v>
      </c>
      <c r="H112" s="54" t="s">
        <v>620</v>
      </c>
      <c r="I112" s="54" t="s">
        <v>501</v>
      </c>
      <c r="J112" s="55" t="s">
        <v>709</v>
      </c>
    </row>
    <row r="113" ht="47.3" customHeight="1" spans="1:10">
      <c r="A113" s="109" t="s">
        <v>390</v>
      </c>
      <c r="B113" s="54" t="s">
        <v>670</v>
      </c>
      <c r="C113" s="54" t="s">
        <v>538</v>
      </c>
      <c r="D113" s="54" t="s">
        <v>539</v>
      </c>
      <c r="E113" s="50" t="s">
        <v>710</v>
      </c>
      <c r="F113" s="54" t="s">
        <v>499</v>
      </c>
      <c r="G113" s="50" t="s">
        <v>674</v>
      </c>
      <c r="H113" s="54" t="s">
        <v>510</v>
      </c>
      <c r="I113" s="54" t="s">
        <v>501</v>
      </c>
      <c r="J113" s="55" t="s">
        <v>711</v>
      </c>
    </row>
    <row r="114" ht="47.3" customHeight="1" spans="1:10">
      <c r="A114" s="109" t="s">
        <v>390</v>
      </c>
      <c r="B114" s="54" t="s">
        <v>670</v>
      </c>
      <c r="C114" s="54" t="s">
        <v>542</v>
      </c>
      <c r="D114" s="54" t="s">
        <v>543</v>
      </c>
      <c r="E114" s="50" t="s">
        <v>554</v>
      </c>
      <c r="F114" s="54" t="s">
        <v>499</v>
      </c>
      <c r="G114" s="50" t="s">
        <v>528</v>
      </c>
      <c r="H114" s="54" t="s">
        <v>510</v>
      </c>
      <c r="I114" s="54" t="s">
        <v>501</v>
      </c>
      <c r="J114" s="55" t="s">
        <v>712</v>
      </c>
    </row>
    <row r="115" ht="47.3" customHeight="1" spans="1:10">
      <c r="A115" s="109" t="s">
        <v>390</v>
      </c>
      <c r="B115" s="54" t="s">
        <v>670</v>
      </c>
      <c r="C115" s="54" t="s">
        <v>542</v>
      </c>
      <c r="D115" s="54" t="s">
        <v>543</v>
      </c>
      <c r="E115" s="50" t="s">
        <v>713</v>
      </c>
      <c r="F115" s="54" t="s">
        <v>499</v>
      </c>
      <c r="G115" s="50" t="s">
        <v>545</v>
      </c>
      <c r="H115" s="54" t="s">
        <v>510</v>
      </c>
      <c r="I115" s="54" t="s">
        <v>501</v>
      </c>
      <c r="J115" s="55" t="s">
        <v>714</v>
      </c>
    </row>
    <row r="116" ht="47.3" customHeight="1" spans="1:10">
      <c r="A116" s="109" t="s">
        <v>390</v>
      </c>
      <c r="B116" s="54" t="s">
        <v>670</v>
      </c>
      <c r="C116" s="54" t="s">
        <v>542</v>
      </c>
      <c r="D116" s="54" t="s">
        <v>543</v>
      </c>
      <c r="E116" s="50" t="s">
        <v>610</v>
      </c>
      <c r="F116" s="54" t="s">
        <v>499</v>
      </c>
      <c r="G116" s="50" t="s">
        <v>528</v>
      </c>
      <c r="H116" s="54" t="s">
        <v>510</v>
      </c>
      <c r="I116" s="54" t="s">
        <v>501</v>
      </c>
      <c r="J116" s="55" t="s">
        <v>611</v>
      </c>
    </row>
    <row r="117" ht="47.3" customHeight="1" spans="1:10">
      <c r="A117" s="109" t="s">
        <v>390</v>
      </c>
      <c r="B117" s="54" t="s">
        <v>670</v>
      </c>
      <c r="C117" s="54" t="s">
        <v>542</v>
      </c>
      <c r="D117" s="54" t="s">
        <v>543</v>
      </c>
      <c r="E117" s="50" t="s">
        <v>715</v>
      </c>
      <c r="F117" s="54" t="s">
        <v>499</v>
      </c>
      <c r="G117" s="50" t="s">
        <v>545</v>
      </c>
      <c r="H117" s="54" t="s">
        <v>510</v>
      </c>
      <c r="I117" s="54" t="s">
        <v>501</v>
      </c>
      <c r="J117" s="55" t="s">
        <v>716</v>
      </c>
    </row>
    <row r="118" ht="47.3" customHeight="1" spans="1:10">
      <c r="A118" s="109" t="s">
        <v>390</v>
      </c>
      <c r="B118" s="54" t="s">
        <v>670</v>
      </c>
      <c r="C118" s="54" t="s">
        <v>590</v>
      </c>
      <c r="D118" s="54" t="s">
        <v>591</v>
      </c>
      <c r="E118" s="50" t="s">
        <v>629</v>
      </c>
      <c r="F118" s="54" t="s">
        <v>534</v>
      </c>
      <c r="G118" s="50" t="s">
        <v>509</v>
      </c>
      <c r="H118" s="54" t="s">
        <v>510</v>
      </c>
      <c r="I118" s="54" t="s">
        <v>501</v>
      </c>
      <c r="J118" s="55" t="s">
        <v>614</v>
      </c>
    </row>
    <row r="119" ht="47.3" customHeight="1" spans="1:10">
      <c r="A119" s="109" t="s">
        <v>406</v>
      </c>
      <c r="B119" s="54" t="s">
        <v>717</v>
      </c>
      <c r="C119" s="54" t="s">
        <v>496</v>
      </c>
      <c r="D119" s="54" t="s">
        <v>497</v>
      </c>
      <c r="E119" s="50" t="s">
        <v>642</v>
      </c>
      <c r="F119" s="54" t="s">
        <v>508</v>
      </c>
      <c r="G119" s="50" t="s">
        <v>509</v>
      </c>
      <c r="H119" s="54" t="s">
        <v>510</v>
      </c>
      <c r="I119" s="54" t="s">
        <v>501</v>
      </c>
      <c r="J119" s="55" t="s">
        <v>643</v>
      </c>
    </row>
    <row r="120" ht="47.3" customHeight="1" spans="1:10">
      <c r="A120" s="109" t="s">
        <v>406</v>
      </c>
      <c r="B120" s="54" t="s">
        <v>717</v>
      </c>
      <c r="C120" s="54" t="s">
        <v>496</v>
      </c>
      <c r="D120" s="54" t="s">
        <v>497</v>
      </c>
      <c r="E120" s="50" t="s">
        <v>718</v>
      </c>
      <c r="F120" s="54" t="s">
        <v>508</v>
      </c>
      <c r="G120" s="50" t="s">
        <v>509</v>
      </c>
      <c r="H120" s="54" t="s">
        <v>510</v>
      </c>
      <c r="I120" s="54" t="s">
        <v>501</v>
      </c>
      <c r="J120" s="55" t="s">
        <v>719</v>
      </c>
    </row>
    <row r="121" ht="47.3" customHeight="1" spans="1:10">
      <c r="A121" s="109" t="s">
        <v>406</v>
      </c>
      <c r="B121" s="54" t="s">
        <v>717</v>
      </c>
      <c r="C121" s="54" t="s">
        <v>496</v>
      </c>
      <c r="D121" s="54" t="s">
        <v>526</v>
      </c>
      <c r="E121" s="50" t="s">
        <v>720</v>
      </c>
      <c r="F121" s="54" t="s">
        <v>508</v>
      </c>
      <c r="G121" s="50" t="s">
        <v>509</v>
      </c>
      <c r="H121" s="54" t="s">
        <v>510</v>
      </c>
      <c r="I121" s="54" t="s">
        <v>501</v>
      </c>
      <c r="J121" s="55" t="s">
        <v>636</v>
      </c>
    </row>
    <row r="122" ht="47.3" customHeight="1" spans="1:10">
      <c r="A122" s="109" t="s">
        <v>406</v>
      </c>
      <c r="B122" s="54" t="s">
        <v>717</v>
      </c>
      <c r="C122" s="54" t="s">
        <v>496</v>
      </c>
      <c r="D122" s="54" t="s">
        <v>530</v>
      </c>
      <c r="E122" s="50" t="s">
        <v>721</v>
      </c>
      <c r="F122" s="54" t="s">
        <v>508</v>
      </c>
      <c r="G122" s="50" t="s">
        <v>509</v>
      </c>
      <c r="H122" s="54" t="s">
        <v>510</v>
      </c>
      <c r="I122" s="54" t="s">
        <v>501</v>
      </c>
      <c r="J122" s="55" t="s">
        <v>722</v>
      </c>
    </row>
    <row r="123" ht="47.3" customHeight="1" spans="1:10">
      <c r="A123" s="109" t="s">
        <v>406</v>
      </c>
      <c r="B123" s="54" t="s">
        <v>717</v>
      </c>
      <c r="C123" s="54" t="s">
        <v>538</v>
      </c>
      <c r="D123" s="54" t="s">
        <v>539</v>
      </c>
      <c r="E123" s="50" t="s">
        <v>637</v>
      </c>
      <c r="F123" s="54" t="s">
        <v>499</v>
      </c>
      <c r="G123" s="50" t="s">
        <v>545</v>
      </c>
      <c r="H123" s="54" t="s">
        <v>510</v>
      </c>
      <c r="I123" s="54" t="s">
        <v>501</v>
      </c>
      <c r="J123" s="55" t="s">
        <v>638</v>
      </c>
    </row>
    <row r="124" ht="47.3" customHeight="1" spans="1:10">
      <c r="A124" s="109" t="s">
        <v>406</v>
      </c>
      <c r="B124" s="54" t="s">
        <v>717</v>
      </c>
      <c r="C124" s="54" t="s">
        <v>538</v>
      </c>
      <c r="D124" s="54" t="s">
        <v>539</v>
      </c>
      <c r="E124" s="50" t="s">
        <v>644</v>
      </c>
      <c r="F124" s="54" t="s">
        <v>499</v>
      </c>
      <c r="G124" s="50" t="s">
        <v>545</v>
      </c>
      <c r="H124" s="54" t="s">
        <v>510</v>
      </c>
      <c r="I124" s="54" t="s">
        <v>501</v>
      </c>
      <c r="J124" s="55" t="s">
        <v>723</v>
      </c>
    </row>
    <row r="125" ht="47.3" customHeight="1" spans="1:10">
      <c r="A125" s="109" t="s">
        <v>406</v>
      </c>
      <c r="B125" s="54" t="s">
        <v>717</v>
      </c>
      <c r="C125" s="54" t="s">
        <v>542</v>
      </c>
      <c r="D125" s="54" t="s">
        <v>543</v>
      </c>
      <c r="E125" s="50" t="s">
        <v>646</v>
      </c>
      <c r="F125" s="54" t="s">
        <v>499</v>
      </c>
      <c r="G125" s="50" t="s">
        <v>528</v>
      </c>
      <c r="H125" s="54" t="s">
        <v>510</v>
      </c>
      <c r="I125" s="54" t="s">
        <v>501</v>
      </c>
      <c r="J125" s="55" t="s">
        <v>640</v>
      </c>
    </row>
    <row r="126" ht="47.3" customHeight="1" spans="1:10">
      <c r="A126" s="108" t="s">
        <v>54</v>
      </c>
      <c r="B126" s="23"/>
      <c r="C126" s="23"/>
      <c r="D126" s="23"/>
      <c r="E126" s="23"/>
      <c r="F126" s="23"/>
      <c r="G126" s="23"/>
      <c r="H126" s="23"/>
      <c r="I126" s="23"/>
      <c r="J126" s="23"/>
    </row>
    <row r="127" ht="47.3" customHeight="1" spans="1:10">
      <c r="A127" s="109" t="s">
        <v>406</v>
      </c>
      <c r="B127" s="54" t="s">
        <v>724</v>
      </c>
      <c r="C127" s="54" t="s">
        <v>496</v>
      </c>
      <c r="D127" s="54" t="s">
        <v>497</v>
      </c>
      <c r="E127" s="50" t="s">
        <v>642</v>
      </c>
      <c r="F127" s="54" t="s">
        <v>508</v>
      </c>
      <c r="G127" s="50" t="s">
        <v>509</v>
      </c>
      <c r="H127" s="54" t="s">
        <v>510</v>
      </c>
      <c r="I127" s="54" t="s">
        <v>501</v>
      </c>
      <c r="J127" s="55" t="s">
        <v>643</v>
      </c>
    </row>
    <row r="128" ht="47.3" customHeight="1" spans="1:10">
      <c r="A128" s="109" t="s">
        <v>406</v>
      </c>
      <c r="B128" s="54" t="s">
        <v>724</v>
      </c>
      <c r="C128" s="54" t="s">
        <v>496</v>
      </c>
      <c r="D128" s="54" t="s">
        <v>497</v>
      </c>
      <c r="E128" s="50" t="s">
        <v>631</v>
      </c>
      <c r="F128" s="54" t="s">
        <v>508</v>
      </c>
      <c r="G128" s="50" t="s">
        <v>509</v>
      </c>
      <c r="H128" s="54" t="s">
        <v>510</v>
      </c>
      <c r="I128" s="54" t="s">
        <v>501</v>
      </c>
      <c r="J128" s="55" t="s">
        <v>632</v>
      </c>
    </row>
    <row r="129" ht="47.3" customHeight="1" spans="1:10">
      <c r="A129" s="109" t="s">
        <v>406</v>
      </c>
      <c r="B129" s="54" t="s">
        <v>724</v>
      </c>
      <c r="C129" s="54" t="s">
        <v>496</v>
      </c>
      <c r="D129" s="54" t="s">
        <v>526</v>
      </c>
      <c r="E129" s="50" t="s">
        <v>635</v>
      </c>
      <c r="F129" s="54" t="s">
        <v>508</v>
      </c>
      <c r="G129" s="50" t="s">
        <v>509</v>
      </c>
      <c r="H129" s="54" t="s">
        <v>510</v>
      </c>
      <c r="I129" s="54" t="s">
        <v>501</v>
      </c>
      <c r="J129" s="55" t="s">
        <v>636</v>
      </c>
    </row>
    <row r="130" ht="47.3" customHeight="1" spans="1:10">
      <c r="A130" s="109" t="s">
        <v>406</v>
      </c>
      <c r="B130" s="54" t="s">
        <v>724</v>
      </c>
      <c r="C130" s="54" t="s">
        <v>496</v>
      </c>
      <c r="D130" s="54" t="s">
        <v>530</v>
      </c>
      <c r="E130" s="50" t="s">
        <v>725</v>
      </c>
      <c r="F130" s="54" t="s">
        <v>508</v>
      </c>
      <c r="G130" s="50" t="s">
        <v>509</v>
      </c>
      <c r="H130" s="54" t="s">
        <v>510</v>
      </c>
      <c r="I130" s="54" t="s">
        <v>501</v>
      </c>
      <c r="J130" s="55" t="s">
        <v>722</v>
      </c>
    </row>
    <row r="131" ht="47.3" customHeight="1" spans="1:10">
      <c r="A131" s="109" t="s">
        <v>406</v>
      </c>
      <c r="B131" s="54" t="s">
        <v>724</v>
      </c>
      <c r="C131" s="54" t="s">
        <v>538</v>
      </c>
      <c r="D131" s="54" t="s">
        <v>539</v>
      </c>
      <c r="E131" s="50" t="s">
        <v>644</v>
      </c>
      <c r="F131" s="54" t="s">
        <v>499</v>
      </c>
      <c r="G131" s="50" t="s">
        <v>545</v>
      </c>
      <c r="H131" s="54" t="s">
        <v>510</v>
      </c>
      <c r="I131" s="54" t="s">
        <v>501</v>
      </c>
      <c r="J131" s="55" t="s">
        <v>723</v>
      </c>
    </row>
    <row r="132" ht="47.3" customHeight="1" spans="1:10">
      <c r="A132" s="109" t="s">
        <v>406</v>
      </c>
      <c r="B132" s="54" t="s">
        <v>724</v>
      </c>
      <c r="C132" s="54" t="s">
        <v>542</v>
      </c>
      <c r="D132" s="54" t="s">
        <v>543</v>
      </c>
      <c r="E132" s="50" t="s">
        <v>646</v>
      </c>
      <c r="F132" s="54" t="s">
        <v>499</v>
      </c>
      <c r="G132" s="50" t="s">
        <v>528</v>
      </c>
      <c r="H132" s="54" t="s">
        <v>510</v>
      </c>
      <c r="I132" s="54" t="s">
        <v>501</v>
      </c>
      <c r="J132" s="55" t="s">
        <v>640</v>
      </c>
    </row>
    <row r="133" ht="47.3" customHeight="1" spans="1:10">
      <c r="A133" s="109" t="s">
        <v>390</v>
      </c>
      <c r="B133" s="54" t="s">
        <v>726</v>
      </c>
      <c r="C133" s="54" t="s">
        <v>496</v>
      </c>
      <c r="D133" s="54" t="s">
        <v>497</v>
      </c>
      <c r="E133" s="50" t="s">
        <v>648</v>
      </c>
      <c r="F133" s="54" t="s">
        <v>499</v>
      </c>
      <c r="G133" s="50" t="s">
        <v>159</v>
      </c>
      <c r="H133" s="54" t="s">
        <v>500</v>
      </c>
      <c r="I133" s="54" t="s">
        <v>501</v>
      </c>
      <c r="J133" s="55" t="s">
        <v>651</v>
      </c>
    </row>
    <row r="134" ht="47.3" customHeight="1" spans="1:10">
      <c r="A134" s="109" t="s">
        <v>390</v>
      </c>
      <c r="B134" s="54" t="s">
        <v>726</v>
      </c>
      <c r="C134" s="54" t="s">
        <v>496</v>
      </c>
      <c r="D134" s="54" t="s">
        <v>497</v>
      </c>
      <c r="E134" s="50" t="s">
        <v>514</v>
      </c>
      <c r="F134" s="54" t="s">
        <v>508</v>
      </c>
      <c r="G134" s="50" t="s">
        <v>509</v>
      </c>
      <c r="H134" s="54" t="s">
        <v>510</v>
      </c>
      <c r="I134" s="54" t="s">
        <v>501</v>
      </c>
      <c r="J134" s="55" t="s">
        <v>515</v>
      </c>
    </row>
    <row r="135" ht="47.3" customHeight="1" spans="1:10">
      <c r="A135" s="109" t="s">
        <v>390</v>
      </c>
      <c r="B135" s="54" t="s">
        <v>726</v>
      </c>
      <c r="C135" s="54" t="s">
        <v>496</v>
      </c>
      <c r="D135" s="54" t="s">
        <v>526</v>
      </c>
      <c r="E135" s="50" t="s">
        <v>604</v>
      </c>
      <c r="F135" s="54" t="s">
        <v>499</v>
      </c>
      <c r="G135" s="50" t="s">
        <v>528</v>
      </c>
      <c r="H135" s="54" t="s">
        <v>510</v>
      </c>
      <c r="I135" s="54" t="s">
        <v>501</v>
      </c>
      <c r="J135" s="55" t="s">
        <v>605</v>
      </c>
    </row>
    <row r="136" ht="47.3" customHeight="1" spans="1:10">
      <c r="A136" s="109" t="s">
        <v>390</v>
      </c>
      <c r="B136" s="54" t="s">
        <v>726</v>
      </c>
      <c r="C136" s="54" t="s">
        <v>496</v>
      </c>
      <c r="D136" s="54" t="s">
        <v>526</v>
      </c>
      <c r="E136" s="50" t="s">
        <v>727</v>
      </c>
      <c r="F136" s="54" t="s">
        <v>499</v>
      </c>
      <c r="G136" s="50" t="s">
        <v>545</v>
      </c>
      <c r="H136" s="54" t="s">
        <v>510</v>
      </c>
      <c r="I136" s="54" t="s">
        <v>501</v>
      </c>
      <c r="J136" s="55" t="s">
        <v>728</v>
      </c>
    </row>
    <row r="137" ht="47.3" customHeight="1" spans="1:10">
      <c r="A137" s="109" t="s">
        <v>390</v>
      </c>
      <c r="B137" s="54" t="s">
        <v>726</v>
      </c>
      <c r="C137" s="54" t="s">
        <v>496</v>
      </c>
      <c r="D137" s="54" t="s">
        <v>530</v>
      </c>
      <c r="E137" s="50" t="s">
        <v>531</v>
      </c>
      <c r="F137" s="54" t="s">
        <v>499</v>
      </c>
      <c r="G137" s="50" t="s">
        <v>528</v>
      </c>
      <c r="H137" s="54" t="s">
        <v>510</v>
      </c>
      <c r="I137" s="54" t="s">
        <v>501</v>
      </c>
      <c r="J137" s="55" t="s">
        <v>532</v>
      </c>
    </row>
    <row r="138" ht="47.3" customHeight="1" spans="1:10">
      <c r="A138" s="109" t="s">
        <v>390</v>
      </c>
      <c r="B138" s="54" t="s">
        <v>726</v>
      </c>
      <c r="C138" s="54" t="s">
        <v>496</v>
      </c>
      <c r="D138" s="54" t="s">
        <v>530</v>
      </c>
      <c r="E138" s="50" t="s">
        <v>729</v>
      </c>
      <c r="F138" s="54" t="s">
        <v>508</v>
      </c>
      <c r="G138" s="50" t="s">
        <v>509</v>
      </c>
      <c r="H138" s="54" t="s">
        <v>510</v>
      </c>
      <c r="I138" s="54" t="s">
        <v>501</v>
      </c>
      <c r="J138" s="55" t="s">
        <v>730</v>
      </c>
    </row>
    <row r="139" ht="47.3" customHeight="1" spans="1:10">
      <c r="A139" s="109" t="s">
        <v>390</v>
      </c>
      <c r="B139" s="54" t="s">
        <v>726</v>
      </c>
      <c r="C139" s="54" t="s">
        <v>538</v>
      </c>
      <c r="D139" s="54" t="s">
        <v>731</v>
      </c>
      <c r="E139" s="50" t="s">
        <v>732</v>
      </c>
      <c r="F139" s="54" t="s">
        <v>508</v>
      </c>
      <c r="G139" s="50" t="s">
        <v>509</v>
      </c>
      <c r="H139" s="54" t="s">
        <v>510</v>
      </c>
      <c r="I139" s="54" t="s">
        <v>501</v>
      </c>
      <c r="J139" s="55" t="s">
        <v>733</v>
      </c>
    </row>
    <row r="140" ht="47.3" customHeight="1" spans="1:10">
      <c r="A140" s="109" t="s">
        <v>390</v>
      </c>
      <c r="B140" s="54" t="s">
        <v>726</v>
      </c>
      <c r="C140" s="54" t="s">
        <v>538</v>
      </c>
      <c r="D140" s="54" t="s">
        <v>539</v>
      </c>
      <c r="E140" s="50" t="s">
        <v>706</v>
      </c>
      <c r="F140" s="54" t="s">
        <v>499</v>
      </c>
      <c r="G140" s="50" t="s">
        <v>545</v>
      </c>
      <c r="H140" s="54" t="s">
        <v>510</v>
      </c>
      <c r="I140" s="54" t="s">
        <v>501</v>
      </c>
      <c r="J140" s="55" t="s">
        <v>707</v>
      </c>
    </row>
    <row r="141" ht="47.3" customHeight="1" spans="1:10">
      <c r="A141" s="109" t="s">
        <v>390</v>
      </c>
      <c r="B141" s="54" t="s">
        <v>726</v>
      </c>
      <c r="C141" s="54" t="s">
        <v>542</v>
      </c>
      <c r="D141" s="54" t="s">
        <v>543</v>
      </c>
      <c r="E141" s="50" t="s">
        <v>734</v>
      </c>
      <c r="F141" s="54" t="s">
        <v>499</v>
      </c>
      <c r="G141" s="50" t="s">
        <v>545</v>
      </c>
      <c r="H141" s="54" t="s">
        <v>510</v>
      </c>
      <c r="I141" s="54" t="s">
        <v>501</v>
      </c>
      <c r="J141" s="55" t="s">
        <v>735</v>
      </c>
    </row>
    <row r="142" ht="47.3" customHeight="1" spans="1:10">
      <c r="A142" s="109" t="s">
        <v>410</v>
      </c>
      <c r="B142" s="54" t="s">
        <v>736</v>
      </c>
      <c r="C142" s="54" t="s">
        <v>496</v>
      </c>
      <c r="D142" s="54" t="s">
        <v>497</v>
      </c>
      <c r="E142" s="50" t="s">
        <v>616</v>
      </c>
      <c r="F142" s="54" t="s">
        <v>499</v>
      </c>
      <c r="G142" s="50" t="s">
        <v>617</v>
      </c>
      <c r="H142" s="54" t="s">
        <v>510</v>
      </c>
      <c r="I142" s="54" t="s">
        <v>501</v>
      </c>
      <c r="J142" s="55" t="s">
        <v>618</v>
      </c>
    </row>
    <row r="143" ht="47.3" customHeight="1" spans="1:10">
      <c r="A143" s="109" t="s">
        <v>410</v>
      </c>
      <c r="B143" s="54" t="s">
        <v>736</v>
      </c>
      <c r="C143" s="54" t="s">
        <v>496</v>
      </c>
      <c r="D143" s="54" t="s">
        <v>497</v>
      </c>
      <c r="E143" s="50" t="s">
        <v>737</v>
      </c>
      <c r="F143" s="54" t="s">
        <v>499</v>
      </c>
      <c r="G143" s="50" t="s">
        <v>545</v>
      </c>
      <c r="H143" s="54" t="s">
        <v>510</v>
      </c>
      <c r="I143" s="54" t="s">
        <v>501</v>
      </c>
      <c r="J143" s="55" t="s">
        <v>738</v>
      </c>
    </row>
    <row r="144" ht="47.3" customHeight="1" spans="1:10">
      <c r="A144" s="109" t="s">
        <v>410</v>
      </c>
      <c r="B144" s="54" t="s">
        <v>736</v>
      </c>
      <c r="C144" s="54" t="s">
        <v>496</v>
      </c>
      <c r="D144" s="54" t="s">
        <v>497</v>
      </c>
      <c r="E144" s="50" t="s">
        <v>655</v>
      </c>
      <c r="F144" s="54" t="s">
        <v>499</v>
      </c>
      <c r="G144" s="50" t="s">
        <v>528</v>
      </c>
      <c r="H144" s="54" t="s">
        <v>510</v>
      </c>
      <c r="I144" s="54" t="s">
        <v>501</v>
      </c>
      <c r="J144" s="55" t="s">
        <v>656</v>
      </c>
    </row>
    <row r="145" ht="47.3" customHeight="1" spans="1:10">
      <c r="A145" s="109" t="s">
        <v>410</v>
      </c>
      <c r="B145" s="54" t="s">
        <v>736</v>
      </c>
      <c r="C145" s="54" t="s">
        <v>496</v>
      </c>
      <c r="D145" s="54" t="s">
        <v>497</v>
      </c>
      <c r="E145" s="50" t="s">
        <v>662</v>
      </c>
      <c r="F145" s="54" t="s">
        <v>508</v>
      </c>
      <c r="G145" s="50" t="s">
        <v>509</v>
      </c>
      <c r="H145" s="54" t="s">
        <v>510</v>
      </c>
      <c r="I145" s="54" t="s">
        <v>501</v>
      </c>
      <c r="J145" s="55" t="s">
        <v>663</v>
      </c>
    </row>
    <row r="146" ht="47.3" customHeight="1" spans="1:10">
      <c r="A146" s="109" t="s">
        <v>410</v>
      </c>
      <c r="B146" s="54" t="s">
        <v>736</v>
      </c>
      <c r="C146" s="54" t="s">
        <v>496</v>
      </c>
      <c r="D146" s="54" t="s">
        <v>497</v>
      </c>
      <c r="E146" s="50" t="s">
        <v>739</v>
      </c>
      <c r="F146" s="54" t="s">
        <v>499</v>
      </c>
      <c r="G146" s="50" t="s">
        <v>528</v>
      </c>
      <c r="H146" s="54" t="s">
        <v>510</v>
      </c>
      <c r="I146" s="54" t="s">
        <v>501</v>
      </c>
      <c r="J146" s="55" t="s">
        <v>740</v>
      </c>
    </row>
    <row r="147" ht="47.3" customHeight="1" spans="1:10">
      <c r="A147" s="109" t="s">
        <v>410</v>
      </c>
      <c r="B147" s="54" t="s">
        <v>736</v>
      </c>
      <c r="C147" s="54" t="s">
        <v>496</v>
      </c>
      <c r="D147" s="54" t="s">
        <v>526</v>
      </c>
      <c r="E147" s="50" t="s">
        <v>657</v>
      </c>
      <c r="F147" s="54" t="s">
        <v>499</v>
      </c>
      <c r="G147" s="50" t="s">
        <v>528</v>
      </c>
      <c r="H147" s="54" t="s">
        <v>510</v>
      </c>
      <c r="I147" s="54" t="s">
        <v>501</v>
      </c>
      <c r="J147" s="55" t="s">
        <v>658</v>
      </c>
    </row>
    <row r="148" ht="47.3" customHeight="1" spans="1:10">
      <c r="A148" s="109" t="s">
        <v>410</v>
      </c>
      <c r="B148" s="54" t="s">
        <v>736</v>
      </c>
      <c r="C148" s="54" t="s">
        <v>496</v>
      </c>
      <c r="D148" s="54" t="s">
        <v>526</v>
      </c>
      <c r="E148" s="50" t="s">
        <v>619</v>
      </c>
      <c r="F148" s="54" t="s">
        <v>499</v>
      </c>
      <c r="G148" s="50" t="s">
        <v>545</v>
      </c>
      <c r="H148" s="54" t="s">
        <v>620</v>
      </c>
      <c r="I148" s="54" t="s">
        <v>501</v>
      </c>
      <c r="J148" s="55" t="s">
        <v>621</v>
      </c>
    </row>
    <row r="149" ht="47.3" customHeight="1" spans="1:10">
      <c r="A149" s="109" t="s">
        <v>410</v>
      </c>
      <c r="B149" s="54" t="s">
        <v>736</v>
      </c>
      <c r="C149" s="54" t="s">
        <v>496</v>
      </c>
      <c r="D149" s="54" t="s">
        <v>530</v>
      </c>
      <c r="E149" s="50" t="s">
        <v>741</v>
      </c>
      <c r="F149" s="54" t="s">
        <v>534</v>
      </c>
      <c r="G149" s="50" t="s">
        <v>161</v>
      </c>
      <c r="H149" s="54" t="s">
        <v>577</v>
      </c>
      <c r="I149" s="54" t="s">
        <v>501</v>
      </c>
      <c r="J149" s="55" t="s">
        <v>742</v>
      </c>
    </row>
    <row r="150" ht="47.3" customHeight="1" spans="1:10">
      <c r="A150" s="109" t="s">
        <v>410</v>
      </c>
      <c r="B150" s="54" t="s">
        <v>736</v>
      </c>
      <c r="C150" s="54" t="s">
        <v>496</v>
      </c>
      <c r="D150" s="54" t="s">
        <v>530</v>
      </c>
      <c r="E150" s="50" t="s">
        <v>622</v>
      </c>
      <c r="F150" s="54" t="s">
        <v>499</v>
      </c>
      <c r="G150" s="50" t="s">
        <v>528</v>
      </c>
      <c r="H150" s="54" t="s">
        <v>510</v>
      </c>
      <c r="I150" s="54" t="s">
        <v>501</v>
      </c>
      <c r="J150" s="55" t="s">
        <v>623</v>
      </c>
    </row>
    <row r="151" ht="47.3" customHeight="1" spans="1:10">
      <c r="A151" s="109" t="s">
        <v>410</v>
      </c>
      <c r="B151" s="54" t="s">
        <v>736</v>
      </c>
      <c r="C151" s="54" t="s">
        <v>538</v>
      </c>
      <c r="D151" s="54" t="s">
        <v>539</v>
      </c>
      <c r="E151" s="50" t="s">
        <v>743</v>
      </c>
      <c r="F151" s="54" t="s">
        <v>499</v>
      </c>
      <c r="G151" s="50" t="s">
        <v>162</v>
      </c>
      <c r="H151" s="54" t="s">
        <v>510</v>
      </c>
      <c r="I151" s="54" t="s">
        <v>501</v>
      </c>
      <c r="J151" s="55" t="s">
        <v>744</v>
      </c>
    </row>
    <row r="152" ht="47.3" customHeight="1" spans="1:10">
      <c r="A152" s="109" t="s">
        <v>410</v>
      </c>
      <c r="B152" s="54" t="s">
        <v>736</v>
      </c>
      <c r="C152" s="54" t="s">
        <v>538</v>
      </c>
      <c r="D152" s="54" t="s">
        <v>539</v>
      </c>
      <c r="E152" s="50" t="s">
        <v>624</v>
      </c>
      <c r="F152" s="54" t="s">
        <v>499</v>
      </c>
      <c r="G152" s="50" t="s">
        <v>625</v>
      </c>
      <c r="H152" s="54" t="s">
        <v>510</v>
      </c>
      <c r="I152" s="54" t="s">
        <v>501</v>
      </c>
      <c r="J152" s="55" t="s">
        <v>626</v>
      </c>
    </row>
    <row r="153" ht="47.3" customHeight="1" spans="1:10">
      <c r="A153" s="109" t="s">
        <v>410</v>
      </c>
      <c r="B153" s="54" t="s">
        <v>736</v>
      </c>
      <c r="C153" s="54" t="s">
        <v>542</v>
      </c>
      <c r="D153" s="54" t="s">
        <v>543</v>
      </c>
      <c r="E153" s="50" t="s">
        <v>627</v>
      </c>
      <c r="F153" s="54" t="s">
        <v>499</v>
      </c>
      <c r="G153" s="50" t="s">
        <v>528</v>
      </c>
      <c r="H153" s="54" t="s">
        <v>510</v>
      </c>
      <c r="I153" s="54" t="s">
        <v>501</v>
      </c>
      <c r="J153" s="55" t="s">
        <v>628</v>
      </c>
    </row>
    <row r="154" ht="47.3" customHeight="1" spans="1:10">
      <c r="A154" s="108" t="s">
        <v>56</v>
      </c>
      <c r="B154" s="23"/>
      <c r="C154" s="23"/>
      <c r="D154" s="23"/>
      <c r="E154" s="23"/>
      <c r="F154" s="23"/>
      <c r="G154" s="23"/>
      <c r="H154" s="23"/>
      <c r="I154" s="23"/>
      <c r="J154" s="23"/>
    </row>
    <row r="155" ht="47.3" customHeight="1" spans="1:10">
      <c r="A155" s="109" t="s">
        <v>410</v>
      </c>
      <c r="B155" s="54" t="s">
        <v>745</v>
      </c>
      <c r="C155" s="54" t="s">
        <v>496</v>
      </c>
      <c r="D155" s="54" t="s">
        <v>497</v>
      </c>
      <c r="E155" s="50" t="s">
        <v>616</v>
      </c>
      <c r="F155" s="54" t="s">
        <v>499</v>
      </c>
      <c r="G155" s="50" t="s">
        <v>617</v>
      </c>
      <c r="H155" s="54" t="s">
        <v>510</v>
      </c>
      <c r="I155" s="54" t="s">
        <v>501</v>
      </c>
      <c r="J155" s="55" t="s">
        <v>746</v>
      </c>
    </row>
    <row r="156" ht="47.3" customHeight="1" spans="1:10">
      <c r="A156" s="109" t="s">
        <v>410</v>
      </c>
      <c r="B156" s="54" t="s">
        <v>745</v>
      </c>
      <c r="C156" s="54" t="s">
        <v>496</v>
      </c>
      <c r="D156" s="54" t="s">
        <v>497</v>
      </c>
      <c r="E156" s="50" t="s">
        <v>655</v>
      </c>
      <c r="F156" s="54" t="s">
        <v>499</v>
      </c>
      <c r="G156" s="50" t="s">
        <v>528</v>
      </c>
      <c r="H156" s="54" t="s">
        <v>510</v>
      </c>
      <c r="I156" s="54" t="s">
        <v>501</v>
      </c>
      <c r="J156" s="55" t="s">
        <v>656</v>
      </c>
    </row>
    <row r="157" ht="47.3" customHeight="1" spans="1:10">
      <c r="A157" s="109" t="s">
        <v>410</v>
      </c>
      <c r="B157" s="54" t="s">
        <v>745</v>
      </c>
      <c r="C157" s="54" t="s">
        <v>496</v>
      </c>
      <c r="D157" s="54" t="s">
        <v>497</v>
      </c>
      <c r="E157" s="50" t="s">
        <v>739</v>
      </c>
      <c r="F157" s="54" t="s">
        <v>499</v>
      </c>
      <c r="G157" s="50" t="s">
        <v>528</v>
      </c>
      <c r="H157" s="54" t="s">
        <v>510</v>
      </c>
      <c r="I157" s="54" t="s">
        <v>501</v>
      </c>
      <c r="J157" s="55" t="s">
        <v>740</v>
      </c>
    </row>
    <row r="158" ht="47.3" customHeight="1" spans="1:10">
      <c r="A158" s="109" t="s">
        <v>410</v>
      </c>
      <c r="B158" s="54" t="s">
        <v>745</v>
      </c>
      <c r="C158" s="54" t="s">
        <v>496</v>
      </c>
      <c r="D158" s="54" t="s">
        <v>526</v>
      </c>
      <c r="E158" s="50" t="s">
        <v>619</v>
      </c>
      <c r="F158" s="54" t="s">
        <v>499</v>
      </c>
      <c r="G158" s="50" t="s">
        <v>545</v>
      </c>
      <c r="H158" s="54" t="s">
        <v>620</v>
      </c>
      <c r="I158" s="54" t="s">
        <v>501</v>
      </c>
      <c r="J158" s="55" t="s">
        <v>621</v>
      </c>
    </row>
    <row r="159" ht="47.3" customHeight="1" spans="1:10">
      <c r="A159" s="109" t="s">
        <v>410</v>
      </c>
      <c r="B159" s="54" t="s">
        <v>745</v>
      </c>
      <c r="C159" s="54" t="s">
        <v>496</v>
      </c>
      <c r="D159" s="54" t="s">
        <v>530</v>
      </c>
      <c r="E159" s="50" t="s">
        <v>662</v>
      </c>
      <c r="F159" s="54" t="s">
        <v>508</v>
      </c>
      <c r="G159" s="50" t="s">
        <v>509</v>
      </c>
      <c r="H159" s="54" t="s">
        <v>510</v>
      </c>
      <c r="I159" s="54" t="s">
        <v>501</v>
      </c>
      <c r="J159" s="55" t="s">
        <v>663</v>
      </c>
    </row>
    <row r="160" ht="47.3" customHeight="1" spans="1:10">
      <c r="A160" s="109" t="s">
        <v>410</v>
      </c>
      <c r="B160" s="54" t="s">
        <v>745</v>
      </c>
      <c r="C160" s="54" t="s">
        <v>538</v>
      </c>
      <c r="D160" s="54" t="s">
        <v>539</v>
      </c>
      <c r="E160" s="50" t="s">
        <v>747</v>
      </c>
      <c r="F160" s="54" t="s">
        <v>499</v>
      </c>
      <c r="G160" s="50" t="s">
        <v>162</v>
      </c>
      <c r="H160" s="54" t="s">
        <v>510</v>
      </c>
      <c r="I160" s="54" t="s">
        <v>501</v>
      </c>
      <c r="J160" s="55" t="s">
        <v>744</v>
      </c>
    </row>
    <row r="161" ht="47.3" customHeight="1" spans="1:10">
      <c r="A161" s="109" t="s">
        <v>410</v>
      </c>
      <c r="B161" s="54" t="s">
        <v>745</v>
      </c>
      <c r="C161" s="54" t="s">
        <v>538</v>
      </c>
      <c r="D161" s="54" t="s">
        <v>539</v>
      </c>
      <c r="E161" s="50" t="s">
        <v>748</v>
      </c>
      <c r="F161" s="54" t="s">
        <v>499</v>
      </c>
      <c r="G161" s="50" t="s">
        <v>625</v>
      </c>
      <c r="H161" s="54" t="s">
        <v>510</v>
      </c>
      <c r="I161" s="54" t="s">
        <v>501</v>
      </c>
      <c r="J161" s="55" t="s">
        <v>749</v>
      </c>
    </row>
    <row r="162" ht="47.3" customHeight="1" spans="1:10">
      <c r="A162" s="109" t="s">
        <v>410</v>
      </c>
      <c r="B162" s="54" t="s">
        <v>745</v>
      </c>
      <c r="C162" s="54" t="s">
        <v>542</v>
      </c>
      <c r="D162" s="54" t="s">
        <v>543</v>
      </c>
      <c r="E162" s="50" t="s">
        <v>627</v>
      </c>
      <c r="F162" s="54" t="s">
        <v>499</v>
      </c>
      <c r="G162" s="50" t="s">
        <v>528</v>
      </c>
      <c r="H162" s="54" t="s">
        <v>510</v>
      </c>
      <c r="I162" s="54" t="s">
        <v>501</v>
      </c>
      <c r="J162" s="55" t="s">
        <v>628</v>
      </c>
    </row>
    <row r="163" ht="213" customHeight="1" spans="1:10">
      <c r="A163" s="109" t="s">
        <v>410</v>
      </c>
      <c r="B163" s="54" t="s">
        <v>745</v>
      </c>
      <c r="C163" s="54" t="s">
        <v>590</v>
      </c>
      <c r="D163" s="54" t="s">
        <v>591</v>
      </c>
      <c r="E163" s="50" t="s">
        <v>750</v>
      </c>
      <c r="F163" s="54" t="s">
        <v>534</v>
      </c>
      <c r="G163" s="50" t="s">
        <v>509</v>
      </c>
      <c r="H163" s="54" t="s">
        <v>751</v>
      </c>
      <c r="I163" s="54" t="s">
        <v>501</v>
      </c>
      <c r="J163" s="55" t="s">
        <v>752</v>
      </c>
    </row>
    <row r="164" ht="47.3" customHeight="1" spans="1:10">
      <c r="A164" s="109" t="s">
        <v>390</v>
      </c>
      <c r="B164" s="54" t="s">
        <v>753</v>
      </c>
      <c r="C164" s="54" t="s">
        <v>496</v>
      </c>
      <c r="D164" s="54" t="s">
        <v>497</v>
      </c>
      <c r="E164" s="50" t="s">
        <v>514</v>
      </c>
      <c r="F164" s="54" t="s">
        <v>508</v>
      </c>
      <c r="G164" s="50" t="s">
        <v>509</v>
      </c>
      <c r="H164" s="54" t="s">
        <v>510</v>
      </c>
      <c r="I164" s="54" t="s">
        <v>501</v>
      </c>
      <c r="J164" s="55" t="s">
        <v>754</v>
      </c>
    </row>
    <row r="165" ht="47.3" customHeight="1" spans="1:10">
      <c r="A165" s="109" t="s">
        <v>390</v>
      </c>
      <c r="B165" s="54" t="s">
        <v>753</v>
      </c>
      <c r="C165" s="54" t="s">
        <v>496</v>
      </c>
      <c r="D165" s="54" t="s">
        <v>497</v>
      </c>
      <c r="E165" s="50" t="s">
        <v>676</v>
      </c>
      <c r="F165" s="54" t="s">
        <v>499</v>
      </c>
      <c r="G165" s="50" t="s">
        <v>521</v>
      </c>
      <c r="H165" s="54" t="s">
        <v>577</v>
      </c>
      <c r="I165" s="54" t="s">
        <v>501</v>
      </c>
      <c r="J165" s="55" t="s">
        <v>677</v>
      </c>
    </row>
    <row r="166" ht="47.3" customHeight="1" spans="1:10">
      <c r="A166" s="109" t="s">
        <v>390</v>
      </c>
      <c r="B166" s="54" t="s">
        <v>753</v>
      </c>
      <c r="C166" s="54" t="s">
        <v>496</v>
      </c>
      <c r="D166" s="54" t="s">
        <v>497</v>
      </c>
      <c r="E166" s="50" t="s">
        <v>648</v>
      </c>
      <c r="F166" s="54" t="s">
        <v>499</v>
      </c>
      <c r="G166" s="50" t="s">
        <v>159</v>
      </c>
      <c r="H166" s="54" t="s">
        <v>500</v>
      </c>
      <c r="I166" s="54" t="s">
        <v>501</v>
      </c>
      <c r="J166" s="55" t="s">
        <v>651</v>
      </c>
    </row>
    <row r="167" ht="47.3" customHeight="1" spans="1:10">
      <c r="A167" s="109" t="s">
        <v>390</v>
      </c>
      <c r="B167" s="54" t="s">
        <v>753</v>
      </c>
      <c r="C167" s="54" t="s">
        <v>496</v>
      </c>
      <c r="D167" s="54" t="s">
        <v>497</v>
      </c>
      <c r="E167" s="50" t="s">
        <v>602</v>
      </c>
      <c r="F167" s="54" t="s">
        <v>508</v>
      </c>
      <c r="G167" s="50" t="s">
        <v>509</v>
      </c>
      <c r="H167" s="54" t="s">
        <v>510</v>
      </c>
      <c r="I167" s="54" t="s">
        <v>501</v>
      </c>
      <c r="J167" s="55" t="s">
        <v>755</v>
      </c>
    </row>
    <row r="168" ht="47.3" customHeight="1" spans="1:10">
      <c r="A168" s="109" t="s">
        <v>390</v>
      </c>
      <c r="B168" s="54" t="s">
        <v>753</v>
      </c>
      <c r="C168" s="54" t="s">
        <v>496</v>
      </c>
      <c r="D168" s="54" t="s">
        <v>526</v>
      </c>
      <c r="E168" s="50" t="s">
        <v>756</v>
      </c>
      <c r="F168" s="54" t="s">
        <v>534</v>
      </c>
      <c r="G168" s="50" t="s">
        <v>586</v>
      </c>
      <c r="H168" s="54" t="s">
        <v>510</v>
      </c>
      <c r="I168" s="54" t="s">
        <v>501</v>
      </c>
      <c r="J168" s="55" t="s">
        <v>757</v>
      </c>
    </row>
    <row r="169" ht="47.3" customHeight="1" spans="1:10">
      <c r="A169" s="109" t="s">
        <v>390</v>
      </c>
      <c r="B169" s="54" t="s">
        <v>753</v>
      </c>
      <c r="C169" s="54" t="s">
        <v>496</v>
      </c>
      <c r="D169" s="54" t="s">
        <v>526</v>
      </c>
      <c r="E169" s="50" t="s">
        <v>604</v>
      </c>
      <c r="F169" s="54" t="s">
        <v>499</v>
      </c>
      <c r="G169" s="50" t="s">
        <v>528</v>
      </c>
      <c r="H169" s="54" t="s">
        <v>510</v>
      </c>
      <c r="I169" s="54" t="s">
        <v>501</v>
      </c>
      <c r="J169" s="55" t="s">
        <v>605</v>
      </c>
    </row>
    <row r="170" ht="47.3" customHeight="1" spans="1:10">
      <c r="A170" s="109" t="s">
        <v>390</v>
      </c>
      <c r="B170" s="54" t="s">
        <v>753</v>
      </c>
      <c r="C170" s="54" t="s">
        <v>496</v>
      </c>
      <c r="D170" s="54" t="s">
        <v>526</v>
      </c>
      <c r="E170" s="50" t="s">
        <v>688</v>
      </c>
      <c r="F170" s="54" t="s">
        <v>508</v>
      </c>
      <c r="G170" s="50" t="s">
        <v>509</v>
      </c>
      <c r="H170" s="54" t="s">
        <v>510</v>
      </c>
      <c r="I170" s="54" t="s">
        <v>501</v>
      </c>
      <c r="J170" s="55" t="s">
        <v>689</v>
      </c>
    </row>
    <row r="171" ht="47.3" customHeight="1" spans="1:10">
      <c r="A171" s="109" t="s">
        <v>390</v>
      </c>
      <c r="B171" s="54" t="s">
        <v>753</v>
      </c>
      <c r="C171" s="54" t="s">
        <v>496</v>
      </c>
      <c r="D171" s="54" t="s">
        <v>530</v>
      </c>
      <c r="E171" s="50" t="s">
        <v>531</v>
      </c>
      <c r="F171" s="54" t="s">
        <v>499</v>
      </c>
      <c r="G171" s="50" t="s">
        <v>528</v>
      </c>
      <c r="H171" s="54" t="s">
        <v>510</v>
      </c>
      <c r="I171" s="54" t="s">
        <v>501</v>
      </c>
      <c r="J171" s="55" t="s">
        <v>532</v>
      </c>
    </row>
    <row r="172" ht="47.3" customHeight="1" spans="1:10">
      <c r="A172" s="109" t="s">
        <v>390</v>
      </c>
      <c r="B172" s="54" t="s">
        <v>753</v>
      </c>
      <c r="C172" s="54" t="s">
        <v>496</v>
      </c>
      <c r="D172" s="54" t="s">
        <v>530</v>
      </c>
      <c r="E172" s="50" t="s">
        <v>606</v>
      </c>
      <c r="F172" s="54" t="s">
        <v>499</v>
      </c>
      <c r="G172" s="50" t="s">
        <v>545</v>
      </c>
      <c r="H172" s="54" t="s">
        <v>510</v>
      </c>
      <c r="I172" s="54" t="s">
        <v>501</v>
      </c>
      <c r="J172" s="55" t="s">
        <v>607</v>
      </c>
    </row>
    <row r="173" ht="47.3" customHeight="1" spans="1:10">
      <c r="A173" s="109" t="s">
        <v>390</v>
      </c>
      <c r="B173" s="54" t="s">
        <v>753</v>
      </c>
      <c r="C173" s="54" t="s">
        <v>496</v>
      </c>
      <c r="D173" s="54" t="s">
        <v>530</v>
      </c>
      <c r="E173" s="50" t="s">
        <v>702</v>
      </c>
      <c r="F173" s="54" t="s">
        <v>499</v>
      </c>
      <c r="G173" s="50" t="s">
        <v>528</v>
      </c>
      <c r="H173" s="54" t="s">
        <v>510</v>
      </c>
      <c r="I173" s="54" t="s">
        <v>501</v>
      </c>
      <c r="J173" s="55" t="s">
        <v>703</v>
      </c>
    </row>
    <row r="174" ht="47.3" customHeight="1" spans="1:10">
      <c r="A174" s="109" t="s">
        <v>390</v>
      </c>
      <c r="B174" s="54" t="s">
        <v>753</v>
      </c>
      <c r="C174" s="54" t="s">
        <v>538</v>
      </c>
      <c r="D174" s="54" t="s">
        <v>539</v>
      </c>
      <c r="E174" s="50" t="s">
        <v>706</v>
      </c>
      <c r="F174" s="54" t="s">
        <v>499</v>
      </c>
      <c r="G174" s="50" t="s">
        <v>545</v>
      </c>
      <c r="H174" s="54" t="s">
        <v>510</v>
      </c>
      <c r="I174" s="54" t="s">
        <v>501</v>
      </c>
      <c r="J174" s="55" t="s">
        <v>707</v>
      </c>
    </row>
    <row r="175" ht="47.3" customHeight="1" spans="1:10">
      <c r="A175" s="109" t="s">
        <v>390</v>
      </c>
      <c r="B175" s="54" t="s">
        <v>753</v>
      </c>
      <c r="C175" s="54" t="s">
        <v>538</v>
      </c>
      <c r="D175" s="54" t="s">
        <v>539</v>
      </c>
      <c r="E175" s="50" t="s">
        <v>608</v>
      </c>
      <c r="F175" s="54" t="s">
        <v>499</v>
      </c>
      <c r="G175" s="50" t="s">
        <v>625</v>
      </c>
      <c r="H175" s="54" t="s">
        <v>510</v>
      </c>
      <c r="I175" s="54" t="s">
        <v>501</v>
      </c>
      <c r="J175" s="55" t="s">
        <v>609</v>
      </c>
    </row>
    <row r="176" ht="47.3" customHeight="1" spans="1:10">
      <c r="A176" s="109" t="s">
        <v>390</v>
      </c>
      <c r="B176" s="54" t="s">
        <v>753</v>
      </c>
      <c r="C176" s="54" t="s">
        <v>542</v>
      </c>
      <c r="D176" s="54" t="s">
        <v>543</v>
      </c>
      <c r="E176" s="50" t="s">
        <v>610</v>
      </c>
      <c r="F176" s="54" t="s">
        <v>499</v>
      </c>
      <c r="G176" s="50" t="s">
        <v>528</v>
      </c>
      <c r="H176" s="54" t="s">
        <v>510</v>
      </c>
      <c r="I176" s="54" t="s">
        <v>501</v>
      </c>
      <c r="J176" s="55" t="s">
        <v>611</v>
      </c>
    </row>
    <row r="177" ht="47.3" customHeight="1" spans="1:10">
      <c r="A177" s="109" t="s">
        <v>390</v>
      </c>
      <c r="B177" s="54" t="s">
        <v>753</v>
      </c>
      <c r="C177" s="54" t="s">
        <v>590</v>
      </c>
      <c r="D177" s="54" t="s">
        <v>591</v>
      </c>
      <c r="E177" s="50" t="s">
        <v>629</v>
      </c>
      <c r="F177" s="54" t="s">
        <v>534</v>
      </c>
      <c r="G177" s="50" t="s">
        <v>509</v>
      </c>
      <c r="H177" s="54" t="s">
        <v>510</v>
      </c>
      <c r="I177" s="54" t="s">
        <v>501</v>
      </c>
      <c r="J177" s="55" t="s">
        <v>614</v>
      </c>
    </row>
    <row r="178" ht="47.3" customHeight="1" spans="1:10">
      <c r="A178" s="109" t="s">
        <v>406</v>
      </c>
      <c r="B178" s="54" t="s">
        <v>758</v>
      </c>
      <c r="C178" s="54" t="s">
        <v>496</v>
      </c>
      <c r="D178" s="54" t="s">
        <v>497</v>
      </c>
      <c r="E178" s="50" t="s">
        <v>642</v>
      </c>
      <c r="F178" s="54" t="s">
        <v>508</v>
      </c>
      <c r="G178" s="50" t="s">
        <v>509</v>
      </c>
      <c r="H178" s="54" t="s">
        <v>510</v>
      </c>
      <c r="I178" s="54" t="s">
        <v>501</v>
      </c>
      <c r="J178" s="55" t="s">
        <v>643</v>
      </c>
    </row>
    <row r="179" ht="47.3" customHeight="1" spans="1:10">
      <c r="A179" s="109" t="s">
        <v>406</v>
      </c>
      <c r="B179" s="54" t="s">
        <v>758</v>
      </c>
      <c r="C179" s="54" t="s">
        <v>496</v>
      </c>
      <c r="D179" s="54" t="s">
        <v>497</v>
      </c>
      <c r="E179" s="50" t="s">
        <v>631</v>
      </c>
      <c r="F179" s="54" t="s">
        <v>508</v>
      </c>
      <c r="G179" s="50" t="s">
        <v>509</v>
      </c>
      <c r="H179" s="54" t="s">
        <v>510</v>
      </c>
      <c r="I179" s="54" t="s">
        <v>501</v>
      </c>
      <c r="J179" s="55" t="s">
        <v>632</v>
      </c>
    </row>
    <row r="180" ht="47.3" customHeight="1" spans="1:10">
      <c r="A180" s="109" t="s">
        <v>406</v>
      </c>
      <c r="B180" s="54" t="s">
        <v>758</v>
      </c>
      <c r="C180" s="54" t="s">
        <v>496</v>
      </c>
      <c r="D180" s="54" t="s">
        <v>497</v>
      </c>
      <c r="E180" s="50" t="s">
        <v>633</v>
      </c>
      <c r="F180" s="54" t="s">
        <v>508</v>
      </c>
      <c r="G180" s="50" t="s">
        <v>509</v>
      </c>
      <c r="H180" s="54" t="s">
        <v>510</v>
      </c>
      <c r="I180" s="54" t="s">
        <v>501</v>
      </c>
      <c r="J180" s="55" t="s">
        <v>634</v>
      </c>
    </row>
    <row r="181" ht="47.3" customHeight="1" spans="1:10">
      <c r="A181" s="109" t="s">
        <v>406</v>
      </c>
      <c r="B181" s="54" t="s">
        <v>758</v>
      </c>
      <c r="C181" s="54" t="s">
        <v>496</v>
      </c>
      <c r="D181" s="54" t="s">
        <v>526</v>
      </c>
      <c r="E181" s="50" t="s">
        <v>635</v>
      </c>
      <c r="F181" s="54" t="s">
        <v>508</v>
      </c>
      <c r="G181" s="50" t="s">
        <v>509</v>
      </c>
      <c r="H181" s="54" t="s">
        <v>510</v>
      </c>
      <c r="I181" s="54" t="s">
        <v>501</v>
      </c>
      <c r="J181" s="55" t="s">
        <v>636</v>
      </c>
    </row>
    <row r="182" ht="47.3" customHeight="1" spans="1:10">
      <c r="A182" s="109" t="s">
        <v>406</v>
      </c>
      <c r="B182" s="54" t="s">
        <v>758</v>
      </c>
      <c r="C182" s="54" t="s">
        <v>496</v>
      </c>
      <c r="D182" s="54" t="s">
        <v>530</v>
      </c>
      <c r="E182" s="50" t="s">
        <v>725</v>
      </c>
      <c r="F182" s="54" t="s">
        <v>508</v>
      </c>
      <c r="G182" s="50" t="s">
        <v>509</v>
      </c>
      <c r="H182" s="54" t="s">
        <v>510</v>
      </c>
      <c r="I182" s="54" t="s">
        <v>501</v>
      </c>
      <c r="J182" s="55" t="s">
        <v>722</v>
      </c>
    </row>
    <row r="183" ht="47.3" customHeight="1" spans="1:10">
      <c r="A183" s="109" t="s">
        <v>406</v>
      </c>
      <c r="B183" s="54" t="s">
        <v>758</v>
      </c>
      <c r="C183" s="54" t="s">
        <v>538</v>
      </c>
      <c r="D183" s="54" t="s">
        <v>539</v>
      </c>
      <c r="E183" s="50" t="s">
        <v>637</v>
      </c>
      <c r="F183" s="54" t="s">
        <v>499</v>
      </c>
      <c r="G183" s="50" t="s">
        <v>545</v>
      </c>
      <c r="H183" s="54" t="s">
        <v>510</v>
      </c>
      <c r="I183" s="54" t="s">
        <v>501</v>
      </c>
      <c r="J183" s="55" t="s">
        <v>638</v>
      </c>
    </row>
    <row r="184" ht="47.3" customHeight="1" spans="1:10">
      <c r="A184" s="109" t="s">
        <v>406</v>
      </c>
      <c r="B184" s="54" t="s">
        <v>758</v>
      </c>
      <c r="C184" s="54" t="s">
        <v>538</v>
      </c>
      <c r="D184" s="54" t="s">
        <v>539</v>
      </c>
      <c r="E184" s="50" t="s">
        <v>644</v>
      </c>
      <c r="F184" s="54" t="s">
        <v>499</v>
      </c>
      <c r="G184" s="50" t="s">
        <v>545</v>
      </c>
      <c r="H184" s="54" t="s">
        <v>510</v>
      </c>
      <c r="I184" s="54" t="s">
        <v>501</v>
      </c>
      <c r="J184" s="55" t="s">
        <v>759</v>
      </c>
    </row>
    <row r="185" ht="47.3" customHeight="1" spans="1:10">
      <c r="A185" s="109" t="s">
        <v>406</v>
      </c>
      <c r="B185" s="54" t="s">
        <v>758</v>
      </c>
      <c r="C185" s="54" t="s">
        <v>542</v>
      </c>
      <c r="D185" s="54" t="s">
        <v>543</v>
      </c>
      <c r="E185" s="50" t="s">
        <v>646</v>
      </c>
      <c r="F185" s="54" t="s">
        <v>499</v>
      </c>
      <c r="G185" s="50" t="s">
        <v>528</v>
      </c>
      <c r="H185" s="54" t="s">
        <v>510</v>
      </c>
      <c r="I185" s="54" t="s">
        <v>501</v>
      </c>
      <c r="J185" s="55" t="s">
        <v>640</v>
      </c>
    </row>
    <row r="186" ht="47.3" customHeight="1" spans="1:10">
      <c r="A186" s="108" t="s">
        <v>58</v>
      </c>
      <c r="B186" s="23"/>
      <c r="C186" s="23"/>
      <c r="D186" s="23"/>
      <c r="E186" s="23"/>
      <c r="F186" s="23"/>
      <c r="G186" s="23"/>
      <c r="H186" s="23"/>
      <c r="I186" s="23"/>
      <c r="J186" s="23"/>
    </row>
    <row r="187" ht="47.3" customHeight="1" spans="1:10">
      <c r="A187" s="109" t="s">
        <v>410</v>
      </c>
      <c r="B187" s="54" t="s">
        <v>760</v>
      </c>
      <c r="C187" s="54" t="s">
        <v>496</v>
      </c>
      <c r="D187" s="54" t="s">
        <v>497</v>
      </c>
      <c r="E187" s="50" t="s">
        <v>616</v>
      </c>
      <c r="F187" s="54" t="s">
        <v>499</v>
      </c>
      <c r="G187" s="50" t="s">
        <v>617</v>
      </c>
      <c r="H187" s="54" t="s">
        <v>510</v>
      </c>
      <c r="I187" s="54" t="s">
        <v>501</v>
      </c>
      <c r="J187" s="55" t="s">
        <v>746</v>
      </c>
    </row>
    <row r="188" ht="47.3" customHeight="1" spans="1:10">
      <c r="A188" s="109" t="s">
        <v>410</v>
      </c>
      <c r="B188" s="54" t="s">
        <v>760</v>
      </c>
      <c r="C188" s="54" t="s">
        <v>496</v>
      </c>
      <c r="D188" s="54" t="s">
        <v>526</v>
      </c>
      <c r="E188" s="50" t="s">
        <v>619</v>
      </c>
      <c r="F188" s="54" t="s">
        <v>499</v>
      </c>
      <c r="G188" s="50" t="s">
        <v>545</v>
      </c>
      <c r="H188" s="54" t="s">
        <v>620</v>
      </c>
      <c r="I188" s="54" t="s">
        <v>501</v>
      </c>
      <c r="J188" s="55" t="s">
        <v>621</v>
      </c>
    </row>
    <row r="189" ht="47.3" customHeight="1" spans="1:10">
      <c r="A189" s="109" t="s">
        <v>410</v>
      </c>
      <c r="B189" s="54" t="s">
        <v>760</v>
      </c>
      <c r="C189" s="54" t="s">
        <v>496</v>
      </c>
      <c r="D189" s="54" t="s">
        <v>530</v>
      </c>
      <c r="E189" s="50" t="s">
        <v>622</v>
      </c>
      <c r="F189" s="54" t="s">
        <v>499</v>
      </c>
      <c r="G189" s="50" t="s">
        <v>528</v>
      </c>
      <c r="H189" s="54" t="s">
        <v>510</v>
      </c>
      <c r="I189" s="54" t="s">
        <v>501</v>
      </c>
      <c r="J189" s="55" t="s">
        <v>623</v>
      </c>
    </row>
    <row r="190" ht="47.3" customHeight="1" spans="1:10">
      <c r="A190" s="109" t="s">
        <v>410</v>
      </c>
      <c r="B190" s="54" t="s">
        <v>760</v>
      </c>
      <c r="C190" s="54" t="s">
        <v>538</v>
      </c>
      <c r="D190" s="54" t="s">
        <v>539</v>
      </c>
      <c r="E190" s="50" t="s">
        <v>743</v>
      </c>
      <c r="F190" s="54" t="s">
        <v>499</v>
      </c>
      <c r="G190" s="50" t="s">
        <v>545</v>
      </c>
      <c r="H190" s="54" t="s">
        <v>510</v>
      </c>
      <c r="I190" s="54" t="s">
        <v>501</v>
      </c>
      <c r="J190" s="55" t="s">
        <v>744</v>
      </c>
    </row>
    <row r="191" ht="47.3" customHeight="1" spans="1:10">
      <c r="A191" s="109" t="s">
        <v>410</v>
      </c>
      <c r="B191" s="54" t="s">
        <v>760</v>
      </c>
      <c r="C191" s="54" t="s">
        <v>538</v>
      </c>
      <c r="D191" s="54" t="s">
        <v>539</v>
      </c>
      <c r="E191" s="50" t="s">
        <v>624</v>
      </c>
      <c r="F191" s="54" t="s">
        <v>499</v>
      </c>
      <c r="G191" s="50" t="s">
        <v>625</v>
      </c>
      <c r="H191" s="54" t="s">
        <v>510</v>
      </c>
      <c r="I191" s="54" t="s">
        <v>501</v>
      </c>
      <c r="J191" s="55" t="s">
        <v>626</v>
      </c>
    </row>
    <row r="192" ht="47.3" customHeight="1" spans="1:10">
      <c r="A192" s="109" t="s">
        <v>410</v>
      </c>
      <c r="B192" s="54" t="s">
        <v>760</v>
      </c>
      <c r="C192" s="54" t="s">
        <v>542</v>
      </c>
      <c r="D192" s="54" t="s">
        <v>543</v>
      </c>
      <c r="E192" s="50" t="s">
        <v>627</v>
      </c>
      <c r="F192" s="54" t="s">
        <v>499</v>
      </c>
      <c r="G192" s="50" t="s">
        <v>528</v>
      </c>
      <c r="H192" s="54" t="s">
        <v>510</v>
      </c>
      <c r="I192" s="54" t="s">
        <v>501</v>
      </c>
      <c r="J192" s="55" t="s">
        <v>628</v>
      </c>
    </row>
    <row r="193" ht="157" customHeight="1" spans="1:10">
      <c r="A193" s="109" t="s">
        <v>410</v>
      </c>
      <c r="B193" s="54" t="s">
        <v>760</v>
      </c>
      <c r="C193" s="54" t="s">
        <v>590</v>
      </c>
      <c r="D193" s="54" t="s">
        <v>591</v>
      </c>
      <c r="E193" s="50" t="s">
        <v>629</v>
      </c>
      <c r="F193" s="54" t="s">
        <v>534</v>
      </c>
      <c r="G193" s="50" t="s">
        <v>509</v>
      </c>
      <c r="H193" s="54" t="s">
        <v>510</v>
      </c>
      <c r="I193" s="54" t="s">
        <v>501</v>
      </c>
      <c r="J193" s="55" t="s">
        <v>614</v>
      </c>
    </row>
    <row r="194" ht="47.3" customHeight="1" spans="1:10">
      <c r="A194" s="109" t="s">
        <v>406</v>
      </c>
      <c r="B194" s="54" t="s">
        <v>761</v>
      </c>
      <c r="C194" s="54" t="s">
        <v>496</v>
      </c>
      <c r="D194" s="54" t="s">
        <v>497</v>
      </c>
      <c r="E194" s="50" t="s">
        <v>762</v>
      </c>
      <c r="F194" s="54" t="s">
        <v>508</v>
      </c>
      <c r="G194" s="50" t="s">
        <v>617</v>
      </c>
      <c r="H194" s="54" t="s">
        <v>522</v>
      </c>
      <c r="I194" s="54" t="s">
        <v>501</v>
      </c>
      <c r="J194" s="55" t="s">
        <v>763</v>
      </c>
    </row>
    <row r="195" ht="47.3" customHeight="1" spans="1:10">
      <c r="A195" s="109" t="s">
        <v>406</v>
      </c>
      <c r="B195" s="54" t="s">
        <v>761</v>
      </c>
      <c r="C195" s="54" t="s">
        <v>496</v>
      </c>
      <c r="D195" s="54" t="s">
        <v>526</v>
      </c>
      <c r="E195" s="50" t="s">
        <v>635</v>
      </c>
      <c r="F195" s="54" t="s">
        <v>508</v>
      </c>
      <c r="G195" s="50" t="s">
        <v>509</v>
      </c>
      <c r="H195" s="54" t="s">
        <v>510</v>
      </c>
      <c r="I195" s="54" t="s">
        <v>501</v>
      </c>
      <c r="J195" s="55" t="s">
        <v>636</v>
      </c>
    </row>
    <row r="196" ht="47.3" customHeight="1" spans="1:10">
      <c r="A196" s="109" t="s">
        <v>406</v>
      </c>
      <c r="B196" s="54" t="s">
        <v>761</v>
      </c>
      <c r="C196" s="54" t="s">
        <v>538</v>
      </c>
      <c r="D196" s="54" t="s">
        <v>539</v>
      </c>
      <c r="E196" s="50" t="s">
        <v>637</v>
      </c>
      <c r="F196" s="54" t="s">
        <v>499</v>
      </c>
      <c r="G196" s="50" t="s">
        <v>545</v>
      </c>
      <c r="H196" s="54" t="s">
        <v>510</v>
      </c>
      <c r="I196" s="54" t="s">
        <v>501</v>
      </c>
      <c r="J196" s="55" t="s">
        <v>638</v>
      </c>
    </row>
    <row r="197" ht="194" customHeight="1" spans="1:10">
      <c r="A197" s="109" t="s">
        <v>406</v>
      </c>
      <c r="B197" s="54" t="s">
        <v>761</v>
      </c>
      <c r="C197" s="54" t="s">
        <v>542</v>
      </c>
      <c r="D197" s="54" t="s">
        <v>543</v>
      </c>
      <c r="E197" s="50" t="s">
        <v>646</v>
      </c>
      <c r="F197" s="54" t="s">
        <v>499</v>
      </c>
      <c r="G197" s="50" t="s">
        <v>528</v>
      </c>
      <c r="H197" s="54" t="s">
        <v>510</v>
      </c>
      <c r="I197" s="54" t="s">
        <v>501</v>
      </c>
      <c r="J197" s="55" t="s">
        <v>640</v>
      </c>
    </row>
    <row r="198" ht="47.3" customHeight="1" spans="1:10">
      <c r="A198" s="109" t="s">
        <v>390</v>
      </c>
      <c r="B198" s="54" t="s">
        <v>764</v>
      </c>
      <c r="C198" s="54" t="s">
        <v>496</v>
      </c>
      <c r="D198" s="54" t="s">
        <v>497</v>
      </c>
      <c r="E198" s="50" t="s">
        <v>648</v>
      </c>
      <c r="F198" s="54" t="s">
        <v>499</v>
      </c>
      <c r="G198" s="50" t="s">
        <v>159</v>
      </c>
      <c r="H198" s="54" t="s">
        <v>500</v>
      </c>
      <c r="I198" s="54" t="s">
        <v>501</v>
      </c>
      <c r="J198" s="55" t="s">
        <v>651</v>
      </c>
    </row>
    <row r="199" ht="47.3" customHeight="1" spans="1:10">
      <c r="A199" s="109" t="s">
        <v>390</v>
      </c>
      <c r="B199" s="54" t="s">
        <v>764</v>
      </c>
      <c r="C199" s="54" t="s">
        <v>496</v>
      </c>
      <c r="D199" s="54" t="s">
        <v>497</v>
      </c>
      <c r="E199" s="50" t="s">
        <v>765</v>
      </c>
      <c r="F199" s="54" t="s">
        <v>508</v>
      </c>
      <c r="G199" s="50" t="s">
        <v>160</v>
      </c>
      <c r="H199" s="54" t="s">
        <v>522</v>
      </c>
      <c r="I199" s="54" t="s">
        <v>501</v>
      </c>
      <c r="J199" s="55" t="s">
        <v>766</v>
      </c>
    </row>
    <row r="200" ht="47.3" customHeight="1" spans="1:10">
      <c r="A200" s="109" t="s">
        <v>390</v>
      </c>
      <c r="B200" s="54" t="s">
        <v>764</v>
      </c>
      <c r="C200" s="54" t="s">
        <v>496</v>
      </c>
      <c r="D200" s="54" t="s">
        <v>526</v>
      </c>
      <c r="E200" s="50" t="s">
        <v>767</v>
      </c>
      <c r="F200" s="54" t="s">
        <v>499</v>
      </c>
      <c r="G200" s="50" t="s">
        <v>545</v>
      </c>
      <c r="H200" s="54" t="s">
        <v>510</v>
      </c>
      <c r="I200" s="54" t="s">
        <v>501</v>
      </c>
      <c r="J200" s="55" t="s">
        <v>768</v>
      </c>
    </row>
    <row r="201" ht="47.3" customHeight="1" spans="1:10">
      <c r="A201" s="109" t="s">
        <v>390</v>
      </c>
      <c r="B201" s="54" t="s">
        <v>764</v>
      </c>
      <c r="C201" s="54" t="s">
        <v>496</v>
      </c>
      <c r="D201" s="54" t="s">
        <v>526</v>
      </c>
      <c r="E201" s="50" t="s">
        <v>688</v>
      </c>
      <c r="F201" s="54" t="s">
        <v>508</v>
      </c>
      <c r="G201" s="50" t="s">
        <v>509</v>
      </c>
      <c r="H201" s="54" t="s">
        <v>510</v>
      </c>
      <c r="I201" s="54" t="s">
        <v>501</v>
      </c>
      <c r="J201" s="55" t="s">
        <v>689</v>
      </c>
    </row>
    <row r="202" ht="47.3" customHeight="1" spans="1:10">
      <c r="A202" s="109" t="s">
        <v>390</v>
      </c>
      <c r="B202" s="54" t="s">
        <v>764</v>
      </c>
      <c r="C202" s="54" t="s">
        <v>496</v>
      </c>
      <c r="D202" s="54" t="s">
        <v>530</v>
      </c>
      <c r="E202" s="50" t="s">
        <v>531</v>
      </c>
      <c r="F202" s="54" t="s">
        <v>499</v>
      </c>
      <c r="G202" s="50" t="s">
        <v>528</v>
      </c>
      <c r="H202" s="54" t="s">
        <v>510</v>
      </c>
      <c r="I202" s="54" t="s">
        <v>501</v>
      </c>
      <c r="J202" s="55" t="s">
        <v>532</v>
      </c>
    </row>
    <row r="203" ht="47.3" customHeight="1" spans="1:10">
      <c r="A203" s="109" t="s">
        <v>390</v>
      </c>
      <c r="B203" s="54" t="s">
        <v>764</v>
      </c>
      <c r="C203" s="54" t="s">
        <v>496</v>
      </c>
      <c r="D203" s="54" t="s">
        <v>530</v>
      </c>
      <c r="E203" s="50" t="s">
        <v>702</v>
      </c>
      <c r="F203" s="54" t="s">
        <v>499</v>
      </c>
      <c r="G203" s="50" t="s">
        <v>528</v>
      </c>
      <c r="H203" s="54" t="s">
        <v>510</v>
      </c>
      <c r="I203" s="54" t="s">
        <v>501</v>
      </c>
      <c r="J203" s="55" t="s">
        <v>703</v>
      </c>
    </row>
    <row r="204" ht="47.3" customHeight="1" spans="1:10">
      <c r="A204" s="109" t="s">
        <v>390</v>
      </c>
      <c r="B204" s="54" t="s">
        <v>764</v>
      </c>
      <c r="C204" s="54" t="s">
        <v>538</v>
      </c>
      <c r="D204" s="54" t="s">
        <v>539</v>
      </c>
      <c r="E204" s="50" t="s">
        <v>608</v>
      </c>
      <c r="F204" s="54" t="s">
        <v>499</v>
      </c>
      <c r="G204" s="50" t="s">
        <v>545</v>
      </c>
      <c r="H204" s="54" t="s">
        <v>510</v>
      </c>
      <c r="I204" s="54" t="s">
        <v>501</v>
      </c>
      <c r="J204" s="55" t="s">
        <v>609</v>
      </c>
    </row>
    <row r="205" ht="47.3" customHeight="1" spans="1:10">
      <c r="A205" s="109" t="s">
        <v>390</v>
      </c>
      <c r="B205" s="54" t="s">
        <v>764</v>
      </c>
      <c r="C205" s="54" t="s">
        <v>538</v>
      </c>
      <c r="D205" s="54" t="s">
        <v>539</v>
      </c>
      <c r="E205" s="50" t="s">
        <v>706</v>
      </c>
      <c r="F205" s="54" t="s">
        <v>499</v>
      </c>
      <c r="G205" s="50" t="s">
        <v>625</v>
      </c>
      <c r="H205" s="54" t="s">
        <v>510</v>
      </c>
      <c r="I205" s="54" t="s">
        <v>501</v>
      </c>
      <c r="J205" s="55" t="s">
        <v>707</v>
      </c>
    </row>
    <row r="206" ht="47.3" customHeight="1" spans="1:10">
      <c r="A206" s="109" t="s">
        <v>390</v>
      </c>
      <c r="B206" s="54" t="s">
        <v>764</v>
      </c>
      <c r="C206" s="54" t="s">
        <v>542</v>
      </c>
      <c r="D206" s="54" t="s">
        <v>543</v>
      </c>
      <c r="E206" s="50" t="s">
        <v>610</v>
      </c>
      <c r="F206" s="54" t="s">
        <v>499</v>
      </c>
      <c r="G206" s="50" t="s">
        <v>528</v>
      </c>
      <c r="H206" s="54" t="s">
        <v>510</v>
      </c>
      <c r="I206" s="54" t="s">
        <v>501</v>
      </c>
      <c r="J206" s="55" t="s">
        <v>611</v>
      </c>
    </row>
    <row r="207" ht="47.3" customHeight="1" spans="1:10">
      <c r="A207" s="109" t="s">
        <v>390</v>
      </c>
      <c r="B207" s="54" t="s">
        <v>764</v>
      </c>
      <c r="C207" s="54" t="s">
        <v>542</v>
      </c>
      <c r="D207" s="54" t="s">
        <v>543</v>
      </c>
      <c r="E207" s="50" t="s">
        <v>769</v>
      </c>
      <c r="F207" s="54" t="s">
        <v>499</v>
      </c>
      <c r="G207" s="50" t="s">
        <v>528</v>
      </c>
      <c r="H207" s="54" t="s">
        <v>510</v>
      </c>
      <c r="I207" s="54" t="s">
        <v>501</v>
      </c>
      <c r="J207" s="55" t="s">
        <v>770</v>
      </c>
    </row>
    <row r="208" ht="178" customHeight="1" spans="1:10">
      <c r="A208" s="109" t="s">
        <v>390</v>
      </c>
      <c r="B208" s="54" t="s">
        <v>764</v>
      </c>
      <c r="C208" s="54" t="s">
        <v>590</v>
      </c>
      <c r="D208" s="54" t="s">
        <v>591</v>
      </c>
      <c r="E208" s="50" t="s">
        <v>629</v>
      </c>
      <c r="F208" s="54" t="s">
        <v>534</v>
      </c>
      <c r="G208" s="50" t="s">
        <v>509</v>
      </c>
      <c r="H208" s="54" t="s">
        <v>510</v>
      </c>
      <c r="I208" s="54" t="s">
        <v>501</v>
      </c>
      <c r="J208" s="55" t="s">
        <v>614</v>
      </c>
    </row>
    <row r="209" ht="47.3" customHeight="1" spans="1:10">
      <c r="A209" s="108" t="s">
        <v>60</v>
      </c>
      <c r="B209" s="23"/>
      <c r="C209" s="23"/>
      <c r="D209" s="23"/>
      <c r="E209" s="23"/>
      <c r="F209" s="23"/>
      <c r="G209" s="23"/>
      <c r="H209" s="23"/>
      <c r="I209" s="23"/>
      <c r="J209" s="23"/>
    </row>
    <row r="210" ht="47.3" customHeight="1" spans="1:10">
      <c r="A210" s="109" t="s">
        <v>390</v>
      </c>
      <c r="B210" s="54" t="s">
        <v>771</v>
      </c>
      <c r="C210" s="54" t="s">
        <v>496</v>
      </c>
      <c r="D210" s="54" t="s">
        <v>497</v>
      </c>
      <c r="E210" s="50" t="s">
        <v>602</v>
      </c>
      <c r="F210" s="54" t="s">
        <v>508</v>
      </c>
      <c r="G210" s="50" t="s">
        <v>509</v>
      </c>
      <c r="H210" s="54" t="s">
        <v>510</v>
      </c>
      <c r="I210" s="54" t="s">
        <v>501</v>
      </c>
      <c r="J210" s="55" t="s">
        <v>755</v>
      </c>
    </row>
    <row r="211" ht="47.3" customHeight="1" spans="1:10">
      <c r="A211" s="109" t="s">
        <v>390</v>
      </c>
      <c r="B211" s="54" t="s">
        <v>771</v>
      </c>
      <c r="C211" s="54" t="s">
        <v>496</v>
      </c>
      <c r="D211" s="54" t="s">
        <v>497</v>
      </c>
      <c r="E211" s="50" t="s">
        <v>514</v>
      </c>
      <c r="F211" s="54" t="s">
        <v>508</v>
      </c>
      <c r="G211" s="50" t="s">
        <v>509</v>
      </c>
      <c r="H211" s="54" t="s">
        <v>510</v>
      </c>
      <c r="I211" s="54" t="s">
        <v>501</v>
      </c>
      <c r="J211" s="55" t="s">
        <v>515</v>
      </c>
    </row>
    <row r="212" ht="47.3" customHeight="1" spans="1:10">
      <c r="A212" s="109" t="s">
        <v>390</v>
      </c>
      <c r="B212" s="54" t="s">
        <v>771</v>
      </c>
      <c r="C212" s="54" t="s">
        <v>496</v>
      </c>
      <c r="D212" s="54" t="s">
        <v>526</v>
      </c>
      <c r="E212" s="50" t="s">
        <v>604</v>
      </c>
      <c r="F212" s="54" t="s">
        <v>499</v>
      </c>
      <c r="G212" s="50" t="s">
        <v>528</v>
      </c>
      <c r="H212" s="54" t="s">
        <v>510</v>
      </c>
      <c r="I212" s="54" t="s">
        <v>501</v>
      </c>
      <c r="J212" s="55" t="s">
        <v>605</v>
      </c>
    </row>
    <row r="213" ht="47.3" customHeight="1" spans="1:10">
      <c r="A213" s="109" t="s">
        <v>390</v>
      </c>
      <c r="B213" s="54" t="s">
        <v>771</v>
      </c>
      <c r="C213" s="54" t="s">
        <v>496</v>
      </c>
      <c r="D213" s="54" t="s">
        <v>530</v>
      </c>
      <c r="E213" s="50" t="s">
        <v>702</v>
      </c>
      <c r="F213" s="54" t="s">
        <v>499</v>
      </c>
      <c r="G213" s="50" t="s">
        <v>528</v>
      </c>
      <c r="H213" s="54" t="s">
        <v>510</v>
      </c>
      <c r="I213" s="54" t="s">
        <v>501</v>
      </c>
      <c r="J213" s="55" t="s">
        <v>703</v>
      </c>
    </row>
    <row r="214" ht="47.3" customHeight="1" spans="1:10">
      <c r="A214" s="109" t="s">
        <v>390</v>
      </c>
      <c r="B214" s="54" t="s">
        <v>771</v>
      </c>
      <c r="C214" s="54" t="s">
        <v>538</v>
      </c>
      <c r="D214" s="54" t="s">
        <v>539</v>
      </c>
      <c r="E214" s="50" t="s">
        <v>608</v>
      </c>
      <c r="F214" s="54" t="s">
        <v>499</v>
      </c>
      <c r="G214" s="50" t="s">
        <v>545</v>
      </c>
      <c r="H214" s="54" t="s">
        <v>510</v>
      </c>
      <c r="I214" s="54" t="s">
        <v>501</v>
      </c>
      <c r="J214" s="55" t="s">
        <v>609</v>
      </c>
    </row>
    <row r="215" ht="47.3" customHeight="1" spans="1:10">
      <c r="A215" s="109" t="s">
        <v>390</v>
      </c>
      <c r="B215" s="54" t="s">
        <v>771</v>
      </c>
      <c r="C215" s="54" t="s">
        <v>542</v>
      </c>
      <c r="D215" s="54" t="s">
        <v>543</v>
      </c>
      <c r="E215" s="50" t="s">
        <v>610</v>
      </c>
      <c r="F215" s="54" t="s">
        <v>499</v>
      </c>
      <c r="G215" s="50" t="s">
        <v>528</v>
      </c>
      <c r="H215" s="54" t="s">
        <v>510</v>
      </c>
      <c r="I215" s="54" t="s">
        <v>501</v>
      </c>
      <c r="J215" s="55" t="s">
        <v>611</v>
      </c>
    </row>
    <row r="216" ht="202" customHeight="1" spans="1:10">
      <c r="A216" s="109" t="s">
        <v>390</v>
      </c>
      <c r="B216" s="54" t="s">
        <v>771</v>
      </c>
      <c r="C216" s="54" t="s">
        <v>590</v>
      </c>
      <c r="D216" s="54" t="s">
        <v>612</v>
      </c>
      <c r="E216" s="50" t="s">
        <v>772</v>
      </c>
      <c r="F216" s="54" t="s">
        <v>534</v>
      </c>
      <c r="G216" s="50" t="s">
        <v>509</v>
      </c>
      <c r="H216" s="54" t="s">
        <v>510</v>
      </c>
      <c r="I216" s="54" t="s">
        <v>501</v>
      </c>
      <c r="J216" s="55" t="s">
        <v>614</v>
      </c>
    </row>
    <row r="217" ht="47.3" customHeight="1" spans="1:10">
      <c r="A217" s="109" t="s">
        <v>410</v>
      </c>
      <c r="B217" s="54" t="s">
        <v>773</v>
      </c>
      <c r="C217" s="54" t="s">
        <v>496</v>
      </c>
      <c r="D217" s="54" t="s">
        <v>497</v>
      </c>
      <c r="E217" s="50" t="s">
        <v>616</v>
      </c>
      <c r="F217" s="54" t="s">
        <v>499</v>
      </c>
      <c r="G217" s="50" t="s">
        <v>617</v>
      </c>
      <c r="H217" s="54" t="s">
        <v>510</v>
      </c>
      <c r="I217" s="54" t="s">
        <v>501</v>
      </c>
      <c r="J217" s="55" t="s">
        <v>618</v>
      </c>
    </row>
    <row r="218" ht="47.3" customHeight="1" spans="1:10">
      <c r="A218" s="109" t="s">
        <v>410</v>
      </c>
      <c r="B218" s="54" t="s">
        <v>773</v>
      </c>
      <c r="C218" s="54" t="s">
        <v>496</v>
      </c>
      <c r="D218" s="54" t="s">
        <v>526</v>
      </c>
      <c r="E218" s="50" t="s">
        <v>619</v>
      </c>
      <c r="F218" s="54" t="s">
        <v>499</v>
      </c>
      <c r="G218" s="50" t="s">
        <v>545</v>
      </c>
      <c r="H218" s="54" t="s">
        <v>620</v>
      </c>
      <c r="I218" s="54" t="s">
        <v>501</v>
      </c>
      <c r="J218" s="55" t="s">
        <v>621</v>
      </c>
    </row>
    <row r="219" ht="47.3" customHeight="1" spans="1:10">
      <c r="A219" s="109" t="s">
        <v>410</v>
      </c>
      <c r="B219" s="54" t="s">
        <v>773</v>
      </c>
      <c r="C219" s="54" t="s">
        <v>496</v>
      </c>
      <c r="D219" s="54" t="s">
        <v>530</v>
      </c>
      <c r="E219" s="50" t="s">
        <v>622</v>
      </c>
      <c r="F219" s="54" t="s">
        <v>499</v>
      </c>
      <c r="G219" s="50" t="s">
        <v>528</v>
      </c>
      <c r="H219" s="54" t="s">
        <v>510</v>
      </c>
      <c r="I219" s="54" t="s">
        <v>501</v>
      </c>
      <c r="J219" s="55" t="s">
        <v>623</v>
      </c>
    </row>
    <row r="220" ht="47.3" customHeight="1" spans="1:10">
      <c r="A220" s="109" t="s">
        <v>410</v>
      </c>
      <c r="B220" s="54" t="s">
        <v>773</v>
      </c>
      <c r="C220" s="54" t="s">
        <v>538</v>
      </c>
      <c r="D220" s="54" t="s">
        <v>539</v>
      </c>
      <c r="E220" s="50" t="s">
        <v>624</v>
      </c>
      <c r="F220" s="54" t="s">
        <v>499</v>
      </c>
      <c r="G220" s="50" t="s">
        <v>625</v>
      </c>
      <c r="H220" s="54" t="s">
        <v>510</v>
      </c>
      <c r="I220" s="54" t="s">
        <v>501</v>
      </c>
      <c r="J220" s="55" t="s">
        <v>626</v>
      </c>
    </row>
    <row r="221" ht="47.3" customHeight="1" spans="1:10">
      <c r="A221" s="109" t="s">
        <v>410</v>
      </c>
      <c r="B221" s="54" t="s">
        <v>773</v>
      </c>
      <c r="C221" s="54" t="s">
        <v>542</v>
      </c>
      <c r="D221" s="54" t="s">
        <v>543</v>
      </c>
      <c r="E221" s="50" t="s">
        <v>627</v>
      </c>
      <c r="F221" s="54" t="s">
        <v>499</v>
      </c>
      <c r="G221" s="50" t="s">
        <v>528</v>
      </c>
      <c r="H221" s="54" t="s">
        <v>510</v>
      </c>
      <c r="I221" s="54" t="s">
        <v>501</v>
      </c>
      <c r="J221" s="55" t="s">
        <v>628</v>
      </c>
    </row>
    <row r="222" ht="47.3" customHeight="1" spans="1:10">
      <c r="A222" s="109" t="s">
        <v>410</v>
      </c>
      <c r="B222" s="54" t="s">
        <v>773</v>
      </c>
      <c r="C222" s="54" t="s">
        <v>590</v>
      </c>
      <c r="D222" s="54" t="s">
        <v>591</v>
      </c>
      <c r="E222" s="50" t="s">
        <v>774</v>
      </c>
      <c r="F222" s="54" t="s">
        <v>534</v>
      </c>
      <c r="G222" s="50" t="s">
        <v>509</v>
      </c>
      <c r="H222" s="54" t="s">
        <v>510</v>
      </c>
      <c r="I222" s="54" t="s">
        <v>501</v>
      </c>
      <c r="J222" s="55" t="s">
        <v>775</v>
      </c>
    </row>
    <row r="223" ht="47.3" customHeight="1" spans="1:10">
      <c r="A223" s="109" t="s">
        <v>406</v>
      </c>
      <c r="B223" s="54" t="s">
        <v>776</v>
      </c>
      <c r="C223" s="54" t="s">
        <v>496</v>
      </c>
      <c r="D223" s="54" t="s">
        <v>497</v>
      </c>
      <c r="E223" s="50" t="s">
        <v>777</v>
      </c>
      <c r="F223" s="54" t="s">
        <v>508</v>
      </c>
      <c r="G223" s="50" t="s">
        <v>509</v>
      </c>
      <c r="H223" s="54" t="s">
        <v>510</v>
      </c>
      <c r="I223" s="54" t="s">
        <v>501</v>
      </c>
      <c r="J223" s="55" t="s">
        <v>778</v>
      </c>
    </row>
    <row r="224" ht="47.3" customHeight="1" spans="1:10">
      <c r="A224" s="109" t="s">
        <v>406</v>
      </c>
      <c r="B224" s="54" t="s">
        <v>776</v>
      </c>
      <c r="C224" s="54" t="s">
        <v>496</v>
      </c>
      <c r="D224" s="54" t="s">
        <v>530</v>
      </c>
      <c r="E224" s="50" t="s">
        <v>779</v>
      </c>
      <c r="F224" s="54" t="s">
        <v>508</v>
      </c>
      <c r="G224" s="50" t="s">
        <v>509</v>
      </c>
      <c r="H224" s="54" t="s">
        <v>510</v>
      </c>
      <c r="I224" s="54" t="s">
        <v>501</v>
      </c>
      <c r="J224" s="55" t="s">
        <v>780</v>
      </c>
    </row>
    <row r="225" ht="47.3" customHeight="1" spans="1:10">
      <c r="A225" s="109" t="s">
        <v>406</v>
      </c>
      <c r="B225" s="54" t="s">
        <v>776</v>
      </c>
      <c r="C225" s="54" t="s">
        <v>538</v>
      </c>
      <c r="D225" s="54" t="s">
        <v>539</v>
      </c>
      <c r="E225" s="50" t="s">
        <v>781</v>
      </c>
      <c r="F225" s="54" t="s">
        <v>499</v>
      </c>
      <c r="G225" s="50" t="s">
        <v>545</v>
      </c>
      <c r="H225" s="54" t="s">
        <v>510</v>
      </c>
      <c r="I225" s="54" t="s">
        <v>501</v>
      </c>
      <c r="J225" s="55" t="s">
        <v>782</v>
      </c>
    </row>
    <row r="226" ht="68" customHeight="1" spans="1:10">
      <c r="A226" s="109" t="s">
        <v>406</v>
      </c>
      <c r="B226" s="54" t="s">
        <v>776</v>
      </c>
      <c r="C226" s="54" t="s">
        <v>542</v>
      </c>
      <c r="D226" s="54" t="s">
        <v>543</v>
      </c>
      <c r="E226" s="50" t="s">
        <v>783</v>
      </c>
      <c r="F226" s="54" t="s">
        <v>499</v>
      </c>
      <c r="G226" s="50" t="s">
        <v>528</v>
      </c>
      <c r="H226" s="54" t="s">
        <v>510</v>
      </c>
      <c r="I226" s="54" t="s">
        <v>501</v>
      </c>
      <c r="J226" s="55" t="s">
        <v>784</v>
      </c>
    </row>
    <row r="227" ht="47.3" customHeight="1" spans="1:10">
      <c r="A227" s="108" t="s">
        <v>62</v>
      </c>
      <c r="B227" s="23"/>
      <c r="C227" s="23"/>
      <c r="D227" s="23"/>
      <c r="E227" s="23"/>
      <c r="F227" s="23"/>
      <c r="G227" s="23"/>
      <c r="H227" s="23"/>
      <c r="I227" s="23"/>
      <c r="J227" s="23"/>
    </row>
    <row r="228" ht="47.3" customHeight="1" spans="1:10">
      <c r="A228" s="109" t="s">
        <v>390</v>
      </c>
      <c r="B228" s="54" t="s">
        <v>785</v>
      </c>
      <c r="C228" s="54" t="s">
        <v>496</v>
      </c>
      <c r="D228" s="54" t="s">
        <v>497</v>
      </c>
      <c r="E228" s="50" t="s">
        <v>602</v>
      </c>
      <c r="F228" s="54" t="s">
        <v>508</v>
      </c>
      <c r="G228" s="50" t="s">
        <v>509</v>
      </c>
      <c r="H228" s="54" t="s">
        <v>510</v>
      </c>
      <c r="I228" s="54" t="s">
        <v>501</v>
      </c>
      <c r="J228" s="55" t="s">
        <v>786</v>
      </c>
    </row>
    <row r="229" ht="47.3" customHeight="1" spans="1:10">
      <c r="A229" s="109" t="s">
        <v>390</v>
      </c>
      <c r="B229" s="54" t="s">
        <v>785</v>
      </c>
      <c r="C229" s="54" t="s">
        <v>496</v>
      </c>
      <c r="D229" s="54" t="s">
        <v>497</v>
      </c>
      <c r="E229" s="50" t="s">
        <v>676</v>
      </c>
      <c r="F229" s="54" t="s">
        <v>499</v>
      </c>
      <c r="G229" s="50" t="s">
        <v>521</v>
      </c>
      <c r="H229" s="54" t="s">
        <v>577</v>
      </c>
      <c r="I229" s="54" t="s">
        <v>501</v>
      </c>
      <c r="J229" s="55" t="s">
        <v>677</v>
      </c>
    </row>
    <row r="230" ht="47.3" customHeight="1" spans="1:10">
      <c r="A230" s="109" t="s">
        <v>390</v>
      </c>
      <c r="B230" s="54" t="s">
        <v>785</v>
      </c>
      <c r="C230" s="54" t="s">
        <v>496</v>
      </c>
      <c r="D230" s="54" t="s">
        <v>526</v>
      </c>
      <c r="E230" s="50" t="s">
        <v>688</v>
      </c>
      <c r="F230" s="54" t="s">
        <v>508</v>
      </c>
      <c r="G230" s="50" t="s">
        <v>509</v>
      </c>
      <c r="H230" s="54" t="s">
        <v>510</v>
      </c>
      <c r="I230" s="54" t="s">
        <v>501</v>
      </c>
      <c r="J230" s="55" t="s">
        <v>689</v>
      </c>
    </row>
    <row r="231" ht="47.3" customHeight="1" spans="1:10">
      <c r="A231" s="109" t="s">
        <v>390</v>
      </c>
      <c r="B231" s="54" t="s">
        <v>785</v>
      </c>
      <c r="C231" s="54" t="s">
        <v>496</v>
      </c>
      <c r="D231" s="54" t="s">
        <v>526</v>
      </c>
      <c r="E231" s="50" t="s">
        <v>756</v>
      </c>
      <c r="F231" s="54" t="s">
        <v>534</v>
      </c>
      <c r="G231" s="50" t="s">
        <v>586</v>
      </c>
      <c r="H231" s="54" t="s">
        <v>510</v>
      </c>
      <c r="I231" s="54" t="s">
        <v>501</v>
      </c>
      <c r="J231" s="55" t="s">
        <v>757</v>
      </c>
    </row>
    <row r="232" ht="47.3" customHeight="1" spans="1:10">
      <c r="A232" s="109" t="s">
        <v>390</v>
      </c>
      <c r="B232" s="54" t="s">
        <v>785</v>
      </c>
      <c r="C232" s="54" t="s">
        <v>496</v>
      </c>
      <c r="D232" s="54" t="s">
        <v>526</v>
      </c>
      <c r="E232" s="50" t="s">
        <v>604</v>
      </c>
      <c r="F232" s="54" t="s">
        <v>499</v>
      </c>
      <c r="G232" s="50" t="s">
        <v>528</v>
      </c>
      <c r="H232" s="54" t="s">
        <v>510</v>
      </c>
      <c r="I232" s="54" t="s">
        <v>501</v>
      </c>
      <c r="J232" s="55" t="s">
        <v>605</v>
      </c>
    </row>
    <row r="233" ht="47.3" customHeight="1" spans="1:10">
      <c r="A233" s="109" t="s">
        <v>390</v>
      </c>
      <c r="B233" s="54" t="s">
        <v>785</v>
      </c>
      <c r="C233" s="54" t="s">
        <v>496</v>
      </c>
      <c r="D233" s="54" t="s">
        <v>530</v>
      </c>
      <c r="E233" s="50" t="s">
        <v>531</v>
      </c>
      <c r="F233" s="54" t="s">
        <v>499</v>
      </c>
      <c r="G233" s="50" t="s">
        <v>528</v>
      </c>
      <c r="H233" s="54" t="s">
        <v>510</v>
      </c>
      <c r="I233" s="54" t="s">
        <v>501</v>
      </c>
      <c r="J233" s="55" t="s">
        <v>532</v>
      </c>
    </row>
    <row r="234" ht="47.3" customHeight="1" spans="1:10">
      <c r="A234" s="109" t="s">
        <v>390</v>
      </c>
      <c r="B234" s="54" t="s">
        <v>785</v>
      </c>
      <c r="C234" s="54" t="s">
        <v>496</v>
      </c>
      <c r="D234" s="54" t="s">
        <v>530</v>
      </c>
      <c r="E234" s="50" t="s">
        <v>702</v>
      </c>
      <c r="F234" s="54" t="s">
        <v>499</v>
      </c>
      <c r="G234" s="50" t="s">
        <v>528</v>
      </c>
      <c r="H234" s="54" t="s">
        <v>510</v>
      </c>
      <c r="I234" s="54" t="s">
        <v>501</v>
      </c>
      <c r="J234" s="55" t="s">
        <v>703</v>
      </c>
    </row>
    <row r="235" ht="47.3" customHeight="1" spans="1:10">
      <c r="A235" s="109" t="s">
        <v>390</v>
      </c>
      <c r="B235" s="54" t="s">
        <v>785</v>
      </c>
      <c r="C235" s="54" t="s">
        <v>496</v>
      </c>
      <c r="D235" s="54" t="s">
        <v>530</v>
      </c>
      <c r="E235" s="50" t="s">
        <v>606</v>
      </c>
      <c r="F235" s="54" t="s">
        <v>499</v>
      </c>
      <c r="G235" s="50" t="s">
        <v>545</v>
      </c>
      <c r="H235" s="54" t="s">
        <v>510</v>
      </c>
      <c r="I235" s="54" t="s">
        <v>501</v>
      </c>
      <c r="J235" s="55" t="s">
        <v>607</v>
      </c>
    </row>
    <row r="236" ht="47.3" customHeight="1" spans="1:10">
      <c r="A236" s="109" t="s">
        <v>390</v>
      </c>
      <c r="B236" s="54" t="s">
        <v>785</v>
      </c>
      <c r="C236" s="54" t="s">
        <v>538</v>
      </c>
      <c r="D236" s="54" t="s">
        <v>539</v>
      </c>
      <c r="E236" s="50" t="s">
        <v>706</v>
      </c>
      <c r="F236" s="54" t="s">
        <v>499</v>
      </c>
      <c r="G236" s="50" t="s">
        <v>545</v>
      </c>
      <c r="H236" s="54" t="s">
        <v>510</v>
      </c>
      <c r="I236" s="54" t="s">
        <v>501</v>
      </c>
      <c r="J236" s="55" t="s">
        <v>707</v>
      </c>
    </row>
    <row r="237" ht="47.3" customHeight="1" spans="1:10">
      <c r="A237" s="109" t="s">
        <v>390</v>
      </c>
      <c r="B237" s="54" t="s">
        <v>785</v>
      </c>
      <c r="C237" s="54" t="s">
        <v>538</v>
      </c>
      <c r="D237" s="54" t="s">
        <v>539</v>
      </c>
      <c r="E237" s="50" t="s">
        <v>608</v>
      </c>
      <c r="F237" s="54" t="s">
        <v>499</v>
      </c>
      <c r="G237" s="50" t="s">
        <v>545</v>
      </c>
      <c r="H237" s="54" t="s">
        <v>510</v>
      </c>
      <c r="I237" s="54" t="s">
        <v>501</v>
      </c>
      <c r="J237" s="55" t="s">
        <v>609</v>
      </c>
    </row>
    <row r="238" ht="47.3" customHeight="1" spans="1:10">
      <c r="A238" s="109" t="s">
        <v>390</v>
      </c>
      <c r="B238" s="54" t="s">
        <v>785</v>
      </c>
      <c r="C238" s="54" t="s">
        <v>542</v>
      </c>
      <c r="D238" s="54" t="s">
        <v>543</v>
      </c>
      <c r="E238" s="50" t="s">
        <v>610</v>
      </c>
      <c r="F238" s="54" t="s">
        <v>499</v>
      </c>
      <c r="G238" s="50" t="s">
        <v>528</v>
      </c>
      <c r="H238" s="54" t="s">
        <v>510</v>
      </c>
      <c r="I238" s="54" t="s">
        <v>501</v>
      </c>
      <c r="J238" s="55" t="s">
        <v>611</v>
      </c>
    </row>
    <row r="239" ht="47.3" customHeight="1" spans="1:10">
      <c r="A239" s="109" t="s">
        <v>390</v>
      </c>
      <c r="B239" s="54" t="s">
        <v>785</v>
      </c>
      <c r="C239" s="54" t="s">
        <v>590</v>
      </c>
      <c r="D239" s="54" t="s">
        <v>612</v>
      </c>
      <c r="E239" s="50" t="s">
        <v>629</v>
      </c>
      <c r="F239" s="54" t="s">
        <v>534</v>
      </c>
      <c r="G239" s="50" t="s">
        <v>509</v>
      </c>
      <c r="H239" s="54" t="s">
        <v>510</v>
      </c>
      <c r="I239" s="54" t="s">
        <v>501</v>
      </c>
      <c r="J239" s="55" t="s">
        <v>614</v>
      </c>
    </row>
    <row r="240" ht="47.3" customHeight="1" spans="1:10">
      <c r="A240" s="109" t="s">
        <v>406</v>
      </c>
      <c r="B240" s="54" t="s">
        <v>787</v>
      </c>
      <c r="C240" s="54" t="s">
        <v>496</v>
      </c>
      <c r="D240" s="54" t="s">
        <v>497</v>
      </c>
      <c r="E240" s="50" t="s">
        <v>718</v>
      </c>
      <c r="F240" s="54" t="s">
        <v>508</v>
      </c>
      <c r="G240" s="50" t="s">
        <v>509</v>
      </c>
      <c r="H240" s="54" t="s">
        <v>510</v>
      </c>
      <c r="I240" s="54" t="s">
        <v>501</v>
      </c>
      <c r="J240" s="55" t="s">
        <v>719</v>
      </c>
    </row>
    <row r="241" ht="47.3" customHeight="1" spans="1:10">
      <c r="A241" s="109" t="s">
        <v>406</v>
      </c>
      <c r="B241" s="54" t="s">
        <v>787</v>
      </c>
      <c r="C241" s="54" t="s">
        <v>496</v>
      </c>
      <c r="D241" s="54" t="s">
        <v>530</v>
      </c>
      <c r="E241" s="50" t="s">
        <v>725</v>
      </c>
      <c r="F241" s="54" t="s">
        <v>508</v>
      </c>
      <c r="G241" s="50" t="s">
        <v>509</v>
      </c>
      <c r="H241" s="54" t="s">
        <v>510</v>
      </c>
      <c r="I241" s="54" t="s">
        <v>501</v>
      </c>
      <c r="J241" s="55" t="s">
        <v>722</v>
      </c>
    </row>
    <row r="242" ht="47.3" customHeight="1" spans="1:10">
      <c r="A242" s="109" t="s">
        <v>406</v>
      </c>
      <c r="B242" s="54" t="s">
        <v>787</v>
      </c>
      <c r="C242" s="54" t="s">
        <v>538</v>
      </c>
      <c r="D242" s="54" t="s">
        <v>539</v>
      </c>
      <c r="E242" s="50" t="s">
        <v>637</v>
      </c>
      <c r="F242" s="54" t="s">
        <v>499</v>
      </c>
      <c r="G242" s="50" t="s">
        <v>545</v>
      </c>
      <c r="H242" s="54" t="s">
        <v>510</v>
      </c>
      <c r="I242" s="54" t="s">
        <v>501</v>
      </c>
      <c r="J242" s="55" t="s">
        <v>638</v>
      </c>
    </row>
    <row r="243" ht="204" customHeight="1" spans="1:10">
      <c r="A243" s="109" t="s">
        <v>406</v>
      </c>
      <c r="B243" s="54" t="s">
        <v>787</v>
      </c>
      <c r="C243" s="54" t="s">
        <v>542</v>
      </c>
      <c r="D243" s="54" t="s">
        <v>543</v>
      </c>
      <c r="E243" s="50" t="s">
        <v>788</v>
      </c>
      <c r="F243" s="54" t="s">
        <v>499</v>
      </c>
      <c r="G243" s="50" t="s">
        <v>528</v>
      </c>
      <c r="H243" s="54" t="s">
        <v>510</v>
      </c>
      <c r="I243" s="54" t="s">
        <v>501</v>
      </c>
      <c r="J243" s="55" t="s">
        <v>789</v>
      </c>
    </row>
    <row r="244" ht="47.3" customHeight="1" spans="1:10">
      <c r="A244" s="109" t="s">
        <v>410</v>
      </c>
      <c r="B244" s="54" t="s">
        <v>790</v>
      </c>
      <c r="C244" s="54" t="s">
        <v>496</v>
      </c>
      <c r="D244" s="54" t="s">
        <v>497</v>
      </c>
      <c r="E244" s="50" t="s">
        <v>616</v>
      </c>
      <c r="F244" s="54" t="s">
        <v>499</v>
      </c>
      <c r="G244" s="50" t="s">
        <v>617</v>
      </c>
      <c r="H244" s="54" t="s">
        <v>510</v>
      </c>
      <c r="I244" s="54" t="s">
        <v>501</v>
      </c>
      <c r="J244" s="55" t="s">
        <v>618</v>
      </c>
    </row>
    <row r="245" ht="47.3" customHeight="1" spans="1:10">
      <c r="A245" s="109" t="s">
        <v>410</v>
      </c>
      <c r="B245" s="54" t="s">
        <v>790</v>
      </c>
      <c r="C245" s="54" t="s">
        <v>496</v>
      </c>
      <c r="D245" s="54" t="s">
        <v>497</v>
      </c>
      <c r="E245" s="50" t="s">
        <v>655</v>
      </c>
      <c r="F245" s="54" t="s">
        <v>499</v>
      </c>
      <c r="G245" s="50" t="s">
        <v>528</v>
      </c>
      <c r="H245" s="54" t="s">
        <v>510</v>
      </c>
      <c r="I245" s="54" t="s">
        <v>501</v>
      </c>
      <c r="J245" s="55" t="s">
        <v>656</v>
      </c>
    </row>
    <row r="246" ht="47.3" customHeight="1" spans="1:10">
      <c r="A246" s="109" t="s">
        <v>410</v>
      </c>
      <c r="B246" s="54" t="s">
        <v>790</v>
      </c>
      <c r="C246" s="54" t="s">
        <v>496</v>
      </c>
      <c r="D246" s="54" t="s">
        <v>526</v>
      </c>
      <c r="E246" s="50" t="s">
        <v>657</v>
      </c>
      <c r="F246" s="54" t="s">
        <v>499</v>
      </c>
      <c r="G246" s="50" t="s">
        <v>528</v>
      </c>
      <c r="H246" s="54" t="s">
        <v>510</v>
      </c>
      <c r="I246" s="54" t="s">
        <v>501</v>
      </c>
      <c r="J246" s="55" t="s">
        <v>658</v>
      </c>
    </row>
    <row r="247" ht="47.3" customHeight="1" spans="1:10">
      <c r="A247" s="109" t="s">
        <v>410</v>
      </c>
      <c r="B247" s="54" t="s">
        <v>790</v>
      </c>
      <c r="C247" s="54" t="s">
        <v>496</v>
      </c>
      <c r="D247" s="54" t="s">
        <v>526</v>
      </c>
      <c r="E247" s="50" t="s">
        <v>619</v>
      </c>
      <c r="F247" s="54" t="s">
        <v>499</v>
      </c>
      <c r="G247" s="50" t="s">
        <v>545</v>
      </c>
      <c r="H247" s="54" t="s">
        <v>620</v>
      </c>
      <c r="I247" s="54" t="s">
        <v>501</v>
      </c>
      <c r="J247" s="55" t="s">
        <v>621</v>
      </c>
    </row>
    <row r="248" ht="47.3" customHeight="1" spans="1:10">
      <c r="A248" s="109" t="s">
        <v>410</v>
      </c>
      <c r="B248" s="54" t="s">
        <v>790</v>
      </c>
      <c r="C248" s="54" t="s">
        <v>496</v>
      </c>
      <c r="D248" s="54" t="s">
        <v>530</v>
      </c>
      <c r="E248" s="50" t="s">
        <v>741</v>
      </c>
      <c r="F248" s="54" t="s">
        <v>534</v>
      </c>
      <c r="G248" s="50" t="s">
        <v>161</v>
      </c>
      <c r="H248" s="54" t="s">
        <v>577</v>
      </c>
      <c r="I248" s="54" t="s">
        <v>501</v>
      </c>
      <c r="J248" s="55" t="s">
        <v>742</v>
      </c>
    </row>
    <row r="249" ht="47.3" customHeight="1" spans="1:10">
      <c r="A249" s="109" t="s">
        <v>410</v>
      </c>
      <c r="B249" s="54" t="s">
        <v>790</v>
      </c>
      <c r="C249" s="54" t="s">
        <v>496</v>
      </c>
      <c r="D249" s="54" t="s">
        <v>530</v>
      </c>
      <c r="E249" s="50" t="s">
        <v>622</v>
      </c>
      <c r="F249" s="54" t="s">
        <v>499</v>
      </c>
      <c r="G249" s="50" t="s">
        <v>528</v>
      </c>
      <c r="H249" s="54" t="s">
        <v>510</v>
      </c>
      <c r="I249" s="54" t="s">
        <v>501</v>
      </c>
      <c r="J249" s="55" t="s">
        <v>623</v>
      </c>
    </row>
    <row r="250" ht="47.3" customHeight="1" spans="1:10">
      <c r="A250" s="109" t="s">
        <v>410</v>
      </c>
      <c r="B250" s="54" t="s">
        <v>790</v>
      </c>
      <c r="C250" s="54" t="s">
        <v>538</v>
      </c>
      <c r="D250" s="54" t="s">
        <v>539</v>
      </c>
      <c r="E250" s="50" t="s">
        <v>743</v>
      </c>
      <c r="F250" s="54" t="s">
        <v>499</v>
      </c>
      <c r="G250" s="50" t="s">
        <v>162</v>
      </c>
      <c r="H250" s="54" t="s">
        <v>510</v>
      </c>
      <c r="I250" s="54" t="s">
        <v>501</v>
      </c>
      <c r="J250" s="55" t="s">
        <v>744</v>
      </c>
    </row>
    <row r="251" ht="47.3" customHeight="1" spans="1:10">
      <c r="A251" s="109" t="s">
        <v>410</v>
      </c>
      <c r="B251" s="54" t="s">
        <v>790</v>
      </c>
      <c r="C251" s="54" t="s">
        <v>538</v>
      </c>
      <c r="D251" s="54" t="s">
        <v>539</v>
      </c>
      <c r="E251" s="50" t="s">
        <v>747</v>
      </c>
      <c r="F251" s="54" t="s">
        <v>499</v>
      </c>
      <c r="G251" s="50" t="s">
        <v>586</v>
      </c>
      <c r="H251" s="54" t="s">
        <v>510</v>
      </c>
      <c r="I251" s="54" t="s">
        <v>501</v>
      </c>
      <c r="J251" s="55" t="s">
        <v>791</v>
      </c>
    </row>
    <row r="252" ht="47.3" customHeight="1" spans="1:10">
      <c r="A252" s="109" t="s">
        <v>410</v>
      </c>
      <c r="B252" s="54" t="s">
        <v>790</v>
      </c>
      <c r="C252" s="54" t="s">
        <v>542</v>
      </c>
      <c r="D252" s="54" t="s">
        <v>543</v>
      </c>
      <c r="E252" s="50" t="s">
        <v>627</v>
      </c>
      <c r="F252" s="54" t="s">
        <v>499</v>
      </c>
      <c r="G252" s="50" t="s">
        <v>528</v>
      </c>
      <c r="H252" s="54" t="s">
        <v>510</v>
      </c>
      <c r="I252" s="54" t="s">
        <v>501</v>
      </c>
      <c r="J252" s="55" t="s">
        <v>628</v>
      </c>
    </row>
    <row r="253" ht="47.3" customHeight="1" spans="1:10">
      <c r="A253" s="108" t="s">
        <v>64</v>
      </c>
      <c r="B253" s="23"/>
      <c r="C253" s="23"/>
      <c r="D253" s="23"/>
      <c r="E253" s="23"/>
      <c r="F253" s="23"/>
      <c r="G253" s="23"/>
      <c r="H253" s="23"/>
      <c r="I253" s="23"/>
      <c r="J253" s="23"/>
    </row>
    <row r="254" ht="47.3" customHeight="1" spans="1:10">
      <c r="A254" s="109" t="s">
        <v>406</v>
      </c>
      <c r="B254" s="54" t="s">
        <v>792</v>
      </c>
      <c r="C254" s="54" t="s">
        <v>496</v>
      </c>
      <c r="D254" s="54" t="s">
        <v>497</v>
      </c>
      <c r="E254" s="50" t="s">
        <v>642</v>
      </c>
      <c r="F254" s="54" t="s">
        <v>508</v>
      </c>
      <c r="G254" s="50" t="s">
        <v>509</v>
      </c>
      <c r="H254" s="54" t="s">
        <v>510</v>
      </c>
      <c r="I254" s="54" t="s">
        <v>501</v>
      </c>
      <c r="J254" s="55" t="s">
        <v>643</v>
      </c>
    </row>
    <row r="255" ht="47.3" customHeight="1" spans="1:10">
      <c r="A255" s="109" t="s">
        <v>406</v>
      </c>
      <c r="B255" s="54" t="s">
        <v>792</v>
      </c>
      <c r="C255" s="54" t="s">
        <v>496</v>
      </c>
      <c r="D255" s="54" t="s">
        <v>497</v>
      </c>
      <c r="E255" s="50" t="s">
        <v>631</v>
      </c>
      <c r="F255" s="54" t="s">
        <v>508</v>
      </c>
      <c r="G255" s="50" t="s">
        <v>509</v>
      </c>
      <c r="H255" s="54" t="s">
        <v>510</v>
      </c>
      <c r="I255" s="54" t="s">
        <v>501</v>
      </c>
      <c r="J255" s="55" t="s">
        <v>632</v>
      </c>
    </row>
    <row r="256" ht="47.3" customHeight="1" spans="1:10">
      <c r="A256" s="109" t="s">
        <v>406</v>
      </c>
      <c r="B256" s="54" t="s">
        <v>792</v>
      </c>
      <c r="C256" s="54" t="s">
        <v>496</v>
      </c>
      <c r="D256" s="54" t="s">
        <v>497</v>
      </c>
      <c r="E256" s="50" t="s">
        <v>633</v>
      </c>
      <c r="F256" s="54" t="s">
        <v>508</v>
      </c>
      <c r="G256" s="50" t="s">
        <v>509</v>
      </c>
      <c r="H256" s="54" t="s">
        <v>510</v>
      </c>
      <c r="I256" s="54" t="s">
        <v>501</v>
      </c>
      <c r="J256" s="55" t="s">
        <v>634</v>
      </c>
    </row>
    <row r="257" ht="47.3" customHeight="1" spans="1:10">
      <c r="A257" s="109" t="s">
        <v>406</v>
      </c>
      <c r="B257" s="54" t="s">
        <v>792</v>
      </c>
      <c r="C257" s="54" t="s">
        <v>496</v>
      </c>
      <c r="D257" s="54" t="s">
        <v>497</v>
      </c>
      <c r="E257" s="50" t="s">
        <v>793</v>
      </c>
      <c r="F257" s="54" t="s">
        <v>508</v>
      </c>
      <c r="G257" s="50" t="s">
        <v>509</v>
      </c>
      <c r="H257" s="54" t="s">
        <v>510</v>
      </c>
      <c r="I257" s="54" t="s">
        <v>501</v>
      </c>
      <c r="J257" s="55" t="s">
        <v>794</v>
      </c>
    </row>
    <row r="258" ht="47.3" customHeight="1" spans="1:10">
      <c r="A258" s="109" t="s">
        <v>406</v>
      </c>
      <c r="B258" s="54" t="s">
        <v>792</v>
      </c>
      <c r="C258" s="54" t="s">
        <v>496</v>
      </c>
      <c r="D258" s="54" t="s">
        <v>497</v>
      </c>
      <c r="E258" s="50" t="s">
        <v>718</v>
      </c>
      <c r="F258" s="54" t="s">
        <v>508</v>
      </c>
      <c r="G258" s="50" t="s">
        <v>509</v>
      </c>
      <c r="H258" s="54" t="s">
        <v>510</v>
      </c>
      <c r="I258" s="54" t="s">
        <v>501</v>
      </c>
      <c r="J258" s="55" t="s">
        <v>795</v>
      </c>
    </row>
    <row r="259" ht="47.3" customHeight="1" spans="1:10">
      <c r="A259" s="109" t="s">
        <v>406</v>
      </c>
      <c r="B259" s="54" t="s">
        <v>792</v>
      </c>
      <c r="C259" s="54" t="s">
        <v>496</v>
      </c>
      <c r="D259" s="54" t="s">
        <v>526</v>
      </c>
      <c r="E259" s="50" t="s">
        <v>796</v>
      </c>
      <c r="F259" s="54" t="s">
        <v>508</v>
      </c>
      <c r="G259" s="50" t="s">
        <v>509</v>
      </c>
      <c r="H259" s="54" t="s">
        <v>510</v>
      </c>
      <c r="I259" s="54" t="s">
        <v>501</v>
      </c>
      <c r="J259" s="55" t="s">
        <v>797</v>
      </c>
    </row>
    <row r="260" ht="47.3" customHeight="1" spans="1:10">
      <c r="A260" s="109" t="s">
        <v>406</v>
      </c>
      <c r="B260" s="54" t="s">
        <v>792</v>
      </c>
      <c r="C260" s="54" t="s">
        <v>496</v>
      </c>
      <c r="D260" s="54" t="s">
        <v>530</v>
      </c>
      <c r="E260" s="50" t="s">
        <v>725</v>
      </c>
      <c r="F260" s="54" t="s">
        <v>508</v>
      </c>
      <c r="G260" s="50" t="s">
        <v>509</v>
      </c>
      <c r="H260" s="54" t="s">
        <v>510</v>
      </c>
      <c r="I260" s="54" t="s">
        <v>501</v>
      </c>
      <c r="J260" s="55" t="s">
        <v>722</v>
      </c>
    </row>
    <row r="261" ht="47.3" customHeight="1" spans="1:10">
      <c r="A261" s="109" t="s">
        <v>406</v>
      </c>
      <c r="B261" s="54" t="s">
        <v>792</v>
      </c>
      <c r="C261" s="54" t="s">
        <v>538</v>
      </c>
      <c r="D261" s="54" t="s">
        <v>539</v>
      </c>
      <c r="E261" s="50" t="s">
        <v>637</v>
      </c>
      <c r="F261" s="54" t="s">
        <v>499</v>
      </c>
      <c r="G261" s="50" t="s">
        <v>545</v>
      </c>
      <c r="H261" s="54" t="s">
        <v>510</v>
      </c>
      <c r="I261" s="54" t="s">
        <v>501</v>
      </c>
      <c r="J261" s="55" t="s">
        <v>638</v>
      </c>
    </row>
    <row r="262" ht="47.3" customHeight="1" spans="1:10">
      <c r="A262" s="109" t="s">
        <v>406</v>
      </c>
      <c r="B262" s="54" t="s">
        <v>792</v>
      </c>
      <c r="C262" s="54" t="s">
        <v>538</v>
      </c>
      <c r="D262" s="54" t="s">
        <v>539</v>
      </c>
      <c r="E262" s="50" t="s">
        <v>644</v>
      </c>
      <c r="F262" s="54" t="s">
        <v>499</v>
      </c>
      <c r="G262" s="50" t="s">
        <v>545</v>
      </c>
      <c r="H262" s="54" t="s">
        <v>510</v>
      </c>
      <c r="I262" s="54" t="s">
        <v>501</v>
      </c>
      <c r="J262" s="55" t="s">
        <v>759</v>
      </c>
    </row>
    <row r="263" ht="47.3" customHeight="1" spans="1:10">
      <c r="A263" s="109" t="s">
        <v>406</v>
      </c>
      <c r="B263" s="54" t="s">
        <v>792</v>
      </c>
      <c r="C263" s="54" t="s">
        <v>542</v>
      </c>
      <c r="D263" s="54" t="s">
        <v>543</v>
      </c>
      <c r="E263" s="50" t="s">
        <v>646</v>
      </c>
      <c r="F263" s="54" t="s">
        <v>499</v>
      </c>
      <c r="G263" s="50" t="s">
        <v>528</v>
      </c>
      <c r="H263" s="54" t="s">
        <v>510</v>
      </c>
      <c r="I263" s="54" t="s">
        <v>501</v>
      </c>
      <c r="J263" s="55" t="s">
        <v>640</v>
      </c>
    </row>
    <row r="264" ht="47.3" customHeight="1" spans="1:10">
      <c r="A264" s="109" t="s">
        <v>390</v>
      </c>
      <c r="B264" s="54" t="s">
        <v>798</v>
      </c>
      <c r="C264" s="54" t="s">
        <v>496</v>
      </c>
      <c r="D264" s="54" t="s">
        <v>497</v>
      </c>
      <c r="E264" s="50" t="s">
        <v>602</v>
      </c>
      <c r="F264" s="54" t="s">
        <v>508</v>
      </c>
      <c r="G264" s="50" t="s">
        <v>509</v>
      </c>
      <c r="H264" s="54" t="s">
        <v>510</v>
      </c>
      <c r="I264" s="54" t="s">
        <v>501</v>
      </c>
      <c r="J264" s="55" t="s">
        <v>755</v>
      </c>
    </row>
    <row r="265" ht="47.3" customHeight="1" spans="1:10">
      <c r="A265" s="109" t="s">
        <v>390</v>
      </c>
      <c r="B265" s="54" t="s">
        <v>798</v>
      </c>
      <c r="C265" s="54" t="s">
        <v>496</v>
      </c>
      <c r="D265" s="54" t="s">
        <v>497</v>
      </c>
      <c r="E265" s="50" t="s">
        <v>799</v>
      </c>
      <c r="F265" s="54" t="s">
        <v>499</v>
      </c>
      <c r="G265" s="50" t="s">
        <v>528</v>
      </c>
      <c r="H265" s="54" t="s">
        <v>500</v>
      </c>
      <c r="I265" s="54" t="s">
        <v>501</v>
      </c>
      <c r="J265" s="55" t="s">
        <v>800</v>
      </c>
    </row>
    <row r="266" ht="47.3" customHeight="1" spans="1:10">
      <c r="A266" s="109" t="s">
        <v>390</v>
      </c>
      <c r="B266" s="54" t="s">
        <v>798</v>
      </c>
      <c r="C266" s="54" t="s">
        <v>496</v>
      </c>
      <c r="D266" s="54" t="s">
        <v>497</v>
      </c>
      <c r="E266" s="50" t="s">
        <v>801</v>
      </c>
      <c r="F266" s="54" t="s">
        <v>499</v>
      </c>
      <c r="G266" s="50" t="s">
        <v>528</v>
      </c>
      <c r="H266" s="54" t="s">
        <v>500</v>
      </c>
      <c r="I266" s="54" t="s">
        <v>501</v>
      </c>
      <c r="J266" s="55" t="s">
        <v>802</v>
      </c>
    </row>
    <row r="267" ht="47.3" customHeight="1" spans="1:10">
      <c r="A267" s="109" t="s">
        <v>390</v>
      </c>
      <c r="B267" s="54" t="s">
        <v>798</v>
      </c>
      <c r="C267" s="54" t="s">
        <v>496</v>
      </c>
      <c r="D267" s="54" t="s">
        <v>526</v>
      </c>
      <c r="E267" s="50" t="s">
        <v>756</v>
      </c>
      <c r="F267" s="54" t="s">
        <v>534</v>
      </c>
      <c r="G267" s="50" t="s">
        <v>586</v>
      </c>
      <c r="H267" s="54" t="s">
        <v>510</v>
      </c>
      <c r="I267" s="54" t="s">
        <v>501</v>
      </c>
      <c r="J267" s="55" t="s">
        <v>757</v>
      </c>
    </row>
    <row r="268" ht="47.3" customHeight="1" spans="1:10">
      <c r="A268" s="109" t="s">
        <v>390</v>
      </c>
      <c r="B268" s="54" t="s">
        <v>798</v>
      </c>
      <c r="C268" s="54" t="s">
        <v>496</v>
      </c>
      <c r="D268" s="54" t="s">
        <v>526</v>
      </c>
      <c r="E268" s="50" t="s">
        <v>803</v>
      </c>
      <c r="F268" s="54" t="s">
        <v>499</v>
      </c>
      <c r="G268" s="50" t="s">
        <v>674</v>
      </c>
      <c r="H268" s="54" t="s">
        <v>510</v>
      </c>
      <c r="I268" s="54" t="s">
        <v>501</v>
      </c>
      <c r="J268" s="55" t="s">
        <v>804</v>
      </c>
    </row>
    <row r="269" ht="47.3" customHeight="1" spans="1:10">
      <c r="A269" s="109" t="s">
        <v>390</v>
      </c>
      <c r="B269" s="54" t="s">
        <v>798</v>
      </c>
      <c r="C269" s="54" t="s">
        <v>496</v>
      </c>
      <c r="D269" s="54" t="s">
        <v>526</v>
      </c>
      <c r="E269" s="50" t="s">
        <v>805</v>
      </c>
      <c r="F269" s="54" t="s">
        <v>499</v>
      </c>
      <c r="G269" s="50" t="s">
        <v>528</v>
      </c>
      <c r="H269" s="54" t="s">
        <v>510</v>
      </c>
      <c r="I269" s="54" t="s">
        <v>501</v>
      </c>
      <c r="J269" s="55" t="s">
        <v>806</v>
      </c>
    </row>
    <row r="270" ht="47.3" customHeight="1" spans="1:10">
      <c r="A270" s="109" t="s">
        <v>390</v>
      </c>
      <c r="B270" s="54" t="s">
        <v>798</v>
      </c>
      <c r="C270" s="54" t="s">
        <v>496</v>
      </c>
      <c r="D270" s="54" t="s">
        <v>526</v>
      </c>
      <c r="E270" s="50" t="s">
        <v>807</v>
      </c>
      <c r="F270" s="54" t="s">
        <v>499</v>
      </c>
      <c r="G270" s="50" t="s">
        <v>545</v>
      </c>
      <c r="H270" s="54" t="s">
        <v>510</v>
      </c>
      <c r="I270" s="54" t="s">
        <v>501</v>
      </c>
      <c r="J270" s="55" t="s">
        <v>808</v>
      </c>
    </row>
    <row r="271" ht="47.3" customHeight="1" spans="1:10">
      <c r="A271" s="109" t="s">
        <v>390</v>
      </c>
      <c r="B271" s="54" t="s">
        <v>798</v>
      </c>
      <c r="C271" s="54" t="s">
        <v>496</v>
      </c>
      <c r="D271" s="54" t="s">
        <v>530</v>
      </c>
      <c r="E271" s="50" t="s">
        <v>531</v>
      </c>
      <c r="F271" s="54" t="s">
        <v>499</v>
      </c>
      <c r="G271" s="50" t="s">
        <v>528</v>
      </c>
      <c r="H271" s="54" t="s">
        <v>510</v>
      </c>
      <c r="I271" s="54" t="s">
        <v>501</v>
      </c>
      <c r="J271" s="55" t="s">
        <v>532</v>
      </c>
    </row>
    <row r="272" ht="80" customHeight="1" spans="1:10">
      <c r="A272" s="109" t="s">
        <v>390</v>
      </c>
      <c r="B272" s="54" t="s">
        <v>798</v>
      </c>
      <c r="C272" s="54" t="s">
        <v>496</v>
      </c>
      <c r="D272" s="54" t="s">
        <v>530</v>
      </c>
      <c r="E272" s="50" t="s">
        <v>702</v>
      </c>
      <c r="F272" s="54" t="s">
        <v>499</v>
      </c>
      <c r="G272" s="50" t="s">
        <v>528</v>
      </c>
      <c r="H272" s="54" t="s">
        <v>510</v>
      </c>
      <c r="I272" s="54" t="s">
        <v>501</v>
      </c>
      <c r="J272" s="55" t="s">
        <v>809</v>
      </c>
    </row>
    <row r="273" ht="47.3" customHeight="1" spans="1:10">
      <c r="A273" s="109" t="s">
        <v>390</v>
      </c>
      <c r="B273" s="54" t="s">
        <v>798</v>
      </c>
      <c r="C273" s="54" t="s">
        <v>496</v>
      </c>
      <c r="D273" s="54" t="s">
        <v>530</v>
      </c>
      <c r="E273" s="50" t="s">
        <v>606</v>
      </c>
      <c r="F273" s="54" t="s">
        <v>499</v>
      </c>
      <c r="G273" s="50" t="s">
        <v>545</v>
      </c>
      <c r="H273" s="54" t="s">
        <v>510</v>
      </c>
      <c r="I273" s="54" t="s">
        <v>501</v>
      </c>
      <c r="J273" s="55" t="s">
        <v>810</v>
      </c>
    </row>
    <row r="274" ht="47.3" customHeight="1" spans="1:10">
      <c r="A274" s="109" t="s">
        <v>390</v>
      </c>
      <c r="B274" s="54" t="s">
        <v>798</v>
      </c>
      <c r="C274" s="54" t="s">
        <v>496</v>
      </c>
      <c r="D274" s="54" t="s">
        <v>530</v>
      </c>
      <c r="E274" s="50" t="s">
        <v>811</v>
      </c>
      <c r="F274" s="54" t="s">
        <v>508</v>
      </c>
      <c r="G274" s="50" t="s">
        <v>528</v>
      </c>
      <c r="H274" s="54" t="s">
        <v>510</v>
      </c>
      <c r="I274" s="54" t="s">
        <v>501</v>
      </c>
      <c r="J274" s="55" t="s">
        <v>812</v>
      </c>
    </row>
    <row r="275" ht="78" customHeight="1" spans="1:10">
      <c r="A275" s="109" t="s">
        <v>390</v>
      </c>
      <c r="B275" s="54" t="s">
        <v>798</v>
      </c>
      <c r="C275" s="54" t="s">
        <v>538</v>
      </c>
      <c r="D275" s="54" t="s">
        <v>539</v>
      </c>
      <c r="E275" s="50" t="s">
        <v>706</v>
      </c>
      <c r="F275" s="54" t="s">
        <v>499</v>
      </c>
      <c r="G275" s="50" t="s">
        <v>545</v>
      </c>
      <c r="H275" s="54" t="s">
        <v>510</v>
      </c>
      <c r="I275" s="54" t="s">
        <v>501</v>
      </c>
      <c r="J275" s="55" t="s">
        <v>813</v>
      </c>
    </row>
    <row r="276" ht="47.3" customHeight="1" spans="1:10">
      <c r="A276" s="109" t="s">
        <v>390</v>
      </c>
      <c r="B276" s="54" t="s">
        <v>798</v>
      </c>
      <c r="C276" s="54" t="s">
        <v>538</v>
      </c>
      <c r="D276" s="54" t="s">
        <v>539</v>
      </c>
      <c r="E276" s="50" t="s">
        <v>814</v>
      </c>
      <c r="F276" s="54" t="s">
        <v>499</v>
      </c>
      <c r="G276" s="50" t="s">
        <v>545</v>
      </c>
      <c r="H276" s="54" t="s">
        <v>510</v>
      </c>
      <c r="I276" s="54" t="s">
        <v>501</v>
      </c>
      <c r="J276" s="55" t="s">
        <v>815</v>
      </c>
    </row>
    <row r="277" ht="47.3" customHeight="1" spans="1:10">
      <c r="A277" s="109" t="s">
        <v>390</v>
      </c>
      <c r="B277" s="54" t="s">
        <v>798</v>
      </c>
      <c r="C277" s="54" t="s">
        <v>538</v>
      </c>
      <c r="D277" s="54" t="s">
        <v>539</v>
      </c>
      <c r="E277" s="50" t="s">
        <v>816</v>
      </c>
      <c r="F277" s="54" t="s">
        <v>508</v>
      </c>
      <c r="G277" s="50" t="s">
        <v>509</v>
      </c>
      <c r="H277" s="54" t="s">
        <v>510</v>
      </c>
      <c r="I277" s="54" t="s">
        <v>501</v>
      </c>
      <c r="J277" s="55" t="s">
        <v>817</v>
      </c>
    </row>
    <row r="278" ht="47.3" customHeight="1" spans="1:10">
      <c r="A278" s="109" t="s">
        <v>390</v>
      </c>
      <c r="B278" s="54" t="s">
        <v>798</v>
      </c>
      <c r="C278" s="54" t="s">
        <v>542</v>
      </c>
      <c r="D278" s="54" t="s">
        <v>543</v>
      </c>
      <c r="E278" s="50" t="s">
        <v>610</v>
      </c>
      <c r="F278" s="54" t="s">
        <v>499</v>
      </c>
      <c r="G278" s="50" t="s">
        <v>528</v>
      </c>
      <c r="H278" s="54" t="s">
        <v>510</v>
      </c>
      <c r="I278" s="54" t="s">
        <v>501</v>
      </c>
      <c r="J278" s="55" t="s">
        <v>611</v>
      </c>
    </row>
    <row r="279" ht="47.3" customHeight="1" spans="1:10">
      <c r="A279" s="109" t="s">
        <v>390</v>
      </c>
      <c r="B279" s="54" t="s">
        <v>798</v>
      </c>
      <c r="C279" s="54" t="s">
        <v>542</v>
      </c>
      <c r="D279" s="54" t="s">
        <v>543</v>
      </c>
      <c r="E279" s="50" t="s">
        <v>543</v>
      </c>
      <c r="F279" s="54" t="s">
        <v>499</v>
      </c>
      <c r="G279" s="50" t="s">
        <v>545</v>
      </c>
      <c r="H279" s="54" t="s">
        <v>510</v>
      </c>
      <c r="I279" s="54" t="s">
        <v>501</v>
      </c>
      <c r="J279" s="55" t="s">
        <v>818</v>
      </c>
    </row>
    <row r="280" ht="47.3" customHeight="1" spans="1:10">
      <c r="A280" s="109" t="s">
        <v>390</v>
      </c>
      <c r="B280" s="54" t="s">
        <v>798</v>
      </c>
      <c r="C280" s="54" t="s">
        <v>590</v>
      </c>
      <c r="D280" s="54" t="s">
        <v>591</v>
      </c>
      <c r="E280" s="50" t="s">
        <v>629</v>
      </c>
      <c r="F280" s="54" t="s">
        <v>534</v>
      </c>
      <c r="G280" s="50" t="s">
        <v>509</v>
      </c>
      <c r="H280" s="54" t="s">
        <v>510</v>
      </c>
      <c r="I280" s="54" t="s">
        <v>501</v>
      </c>
      <c r="J280" s="55" t="s">
        <v>614</v>
      </c>
    </row>
    <row r="281" ht="47.3" customHeight="1" spans="1:10">
      <c r="A281" s="109" t="s">
        <v>410</v>
      </c>
      <c r="B281" s="54" t="s">
        <v>819</v>
      </c>
      <c r="C281" s="54" t="s">
        <v>496</v>
      </c>
      <c r="D281" s="54" t="s">
        <v>497</v>
      </c>
      <c r="E281" s="50" t="s">
        <v>616</v>
      </c>
      <c r="F281" s="54" t="s">
        <v>499</v>
      </c>
      <c r="G281" s="50" t="s">
        <v>545</v>
      </c>
      <c r="H281" s="54" t="s">
        <v>510</v>
      </c>
      <c r="I281" s="54" t="s">
        <v>501</v>
      </c>
      <c r="J281" s="55" t="s">
        <v>746</v>
      </c>
    </row>
    <row r="282" ht="47.3" customHeight="1" spans="1:10">
      <c r="A282" s="109" t="s">
        <v>410</v>
      </c>
      <c r="B282" s="54" t="s">
        <v>819</v>
      </c>
      <c r="C282" s="54" t="s">
        <v>496</v>
      </c>
      <c r="D282" s="54" t="s">
        <v>497</v>
      </c>
      <c r="E282" s="50" t="s">
        <v>737</v>
      </c>
      <c r="F282" s="54" t="s">
        <v>508</v>
      </c>
      <c r="G282" s="50" t="s">
        <v>162</v>
      </c>
      <c r="H282" s="54" t="s">
        <v>510</v>
      </c>
      <c r="I282" s="54" t="s">
        <v>501</v>
      </c>
      <c r="J282" s="55" t="s">
        <v>738</v>
      </c>
    </row>
    <row r="283" ht="47.3" customHeight="1" spans="1:10">
      <c r="A283" s="109" t="s">
        <v>410</v>
      </c>
      <c r="B283" s="54" t="s">
        <v>819</v>
      </c>
      <c r="C283" s="54" t="s">
        <v>496</v>
      </c>
      <c r="D283" s="54" t="s">
        <v>497</v>
      </c>
      <c r="E283" s="50" t="s">
        <v>662</v>
      </c>
      <c r="F283" s="54" t="s">
        <v>508</v>
      </c>
      <c r="G283" s="50" t="s">
        <v>509</v>
      </c>
      <c r="H283" s="54" t="s">
        <v>510</v>
      </c>
      <c r="I283" s="54" t="s">
        <v>501</v>
      </c>
      <c r="J283" s="55" t="s">
        <v>663</v>
      </c>
    </row>
    <row r="284" ht="47.3" customHeight="1" spans="1:10">
      <c r="A284" s="109" t="s">
        <v>410</v>
      </c>
      <c r="B284" s="54" t="s">
        <v>819</v>
      </c>
      <c r="C284" s="54" t="s">
        <v>496</v>
      </c>
      <c r="D284" s="54" t="s">
        <v>497</v>
      </c>
      <c r="E284" s="50" t="s">
        <v>739</v>
      </c>
      <c r="F284" s="54" t="s">
        <v>499</v>
      </c>
      <c r="G284" s="50" t="s">
        <v>528</v>
      </c>
      <c r="H284" s="54" t="s">
        <v>510</v>
      </c>
      <c r="I284" s="54" t="s">
        <v>501</v>
      </c>
      <c r="J284" s="55" t="s">
        <v>740</v>
      </c>
    </row>
    <row r="285" ht="47.3" customHeight="1" spans="1:10">
      <c r="A285" s="109" t="s">
        <v>410</v>
      </c>
      <c r="B285" s="54" t="s">
        <v>819</v>
      </c>
      <c r="C285" s="54" t="s">
        <v>496</v>
      </c>
      <c r="D285" s="54" t="s">
        <v>497</v>
      </c>
      <c r="E285" s="50" t="s">
        <v>655</v>
      </c>
      <c r="F285" s="54" t="s">
        <v>499</v>
      </c>
      <c r="G285" s="50" t="s">
        <v>820</v>
      </c>
      <c r="H285" s="54" t="s">
        <v>510</v>
      </c>
      <c r="I285" s="54" t="s">
        <v>501</v>
      </c>
      <c r="J285" s="55" t="s">
        <v>656</v>
      </c>
    </row>
    <row r="286" ht="47.3" customHeight="1" spans="1:10">
      <c r="A286" s="109" t="s">
        <v>410</v>
      </c>
      <c r="B286" s="54" t="s">
        <v>819</v>
      </c>
      <c r="C286" s="54" t="s">
        <v>496</v>
      </c>
      <c r="D286" s="54" t="s">
        <v>526</v>
      </c>
      <c r="E286" s="50" t="s">
        <v>657</v>
      </c>
      <c r="F286" s="54" t="s">
        <v>499</v>
      </c>
      <c r="G286" s="50" t="s">
        <v>528</v>
      </c>
      <c r="H286" s="54" t="s">
        <v>510</v>
      </c>
      <c r="I286" s="54" t="s">
        <v>501</v>
      </c>
      <c r="J286" s="55" t="s">
        <v>658</v>
      </c>
    </row>
    <row r="287" ht="47.3" customHeight="1" spans="1:10">
      <c r="A287" s="109" t="s">
        <v>410</v>
      </c>
      <c r="B287" s="54" t="s">
        <v>819</v>
      </c>
      <c r="C287" s="54" t="s">
        <v>496</v>
      </c>
      <c r="D287" s="54" t="s">
        <v>526</v>
      </c>
      <c r="E287" s="50" t="s">
        <v>619</v>
      </c>
      <c r="F287" s="54" t="s">
        <v>499</v>
      </c>
      <c r="G287" s="50" t="s">
        <v>545</v>
      </c>
      <c r="H287" s="54" t="s">
        <v>620</v>
      </c>
      <c r="I287" s="54" t="s">
        <v>501</v>
      </c>
      <c r="J287" s="55" t="s">
        <v>621</v>
      </c>
    </row>
    <row r="288" ht="47.3" customHeight="1" spans="1:10">
      <c r="A288" s="109" t="s">
        <v>410</v>
      </c>
      <c r="B288" s="54" t="s">
        <v>819</v>
      </c>
      <c r="C288" s="54" t="s">
        <v>496</v>
      </c>
      <c r="D288" s="54" t="s">
        <v>530</v>
      </c>
      <c r="E288" s="50" t="s">
        <v>741</v>
      </c>
      <c r="F288" s="54" t="s">
        <v>534</v>
      </c>
      <c r="G288" s="50" t="s">
        <v>161</v>
      </c>
      <c r="H288" s="54" t="s">
        <v>577</v>
      </c>
      <c r="I288" s="54" t="s">
        <v>501</v>
      </c>
      <c r="J288" s="55" t="s">
        <v>821</v>
      </c>
    </row>
    <row r="289" ht="47.3" customHeight="1" spans="1:10">
      <c r="A289" s="109" t="s">
        <v>410</v>
      </c>
      <c r="B289" s="54" t="s">
        <v>819</v>
      </c>
      <c r="C289" s="54" t="s">
        <v>496</v>
      </c>
      <c r="D289" s="54" t="s">
        <v>530</v>
      </c>
      <c r="E289" s="50" t="s">
        <v>622</v>
      </c>
      <c r="F289" s="54" t="s">
        <v>499</v>
      </c>
      <c r="G289" s="50" t="s">
        <v>545</v>
      </c>
      <c r="H289" s="54" t="s">
        <v>510</v>
      </c>
      <c r="I289" s="54" t="s">
        <v>501</v>
      </c>
      <c r="J289" s="55" t="s">
        <v>623</v>
      </c>
    </row>
    <row r="290" ht="47.3" customHeight="1" spans="1:10">
      <c r="A290" s="109" t="s">
        <v>410</v>
      </c>
      <c r="B290" s="54" t="s">
        <v>819</v>
      </c>
      <c r="C290" s="54" t="s">
        <v>538</v>
      </c>
      <c r="D290" s="54" t="s">
        <v>539</v>
      </c>
      <c r="E290" s="50" t="s">
        <v>743</v>
      </c>
      <c r="F290" s="54" t="s">
        <v>499</v>
      </c>
      <c r="G290" s="50" t="s">
        <v>162</v>
      </c>
      <c r="H290" s="54" t="s">
        <v>510</v>
      </c>
      <c r="I290" s="54" t="s">
        <v>501</v>
      </c>
      <c r="J290" s="55" t="s">
        <v>744</v>
      </c>
    </row>
    <row r="291" ht="47.3" customHeight="1" spans="1:10">
      <c r="A291" s="109" t="s">
        <v>410</v>
      </c>
      <c r="B291" s="54" t="s">
        <v>819</v>
      </c>
      <c r="C291" s="54" t="s">
        <v>538</v>
      </c>
      <c r="D291" s="54" t="s">
        <v>539</v>
      </c>
      <c r="E291" s="50" t="s">
        <v>624</v>
      </c>
      <c r="F291" s="54" t="s">
        <v>499</v>
      </c>
      <c r="G291" s="50" t="s">
        <v>625</v>
      </c>
      <c r="H291" s="54" t="s">
        <v>510</v>
      </c>
      <c r="I291" s="54" t="s">
        <v>501</v>
      </c>
      <c r="J291" s="55" t="s">
        <v>626</v>
      </c>
    </row>
    <row r="292" ht="47.3" customHeight="1" spans="1:10">
      <c r="A292" s="109" t="s">
        <v>410</v>
      </c>
      <c r="B292" s="54" t="s">
        <v>819</v>
      </c>
      <c r="C292" s="54" t="s">
        <v>542</v>
      </c>
      <c r="D292" s="54" t="s">
        <v>543</v>
      </c>
      <c r="E292" s="50" t="s">
        <v>627</v>
      </c>
      <c r="F292" s="54" t="s">
        <v>499</v>
      </c>
      <c r="G292" s="50" t="s">
        <v>545</v>
      </c>
      <c r="H292" s="54" t="s">
        <v>510</v>
      </c>
      <c r="I292" s="54" t="s">
        <v>501</v>
      </c>
      <c r="J292" s="55" t="s">
        <v>628</v>
      </c>
    </row>
    <row r="293" ht="47.3" customHeight="1" spans="1:10">
      <c r="A293" s="109" t="s">
        <v>410</v>
      </c>
      <c r="B293" s="54" t="s">
        <v>819</v>
      </c>
      <c r="C293" s="54" t="s">
        <v>590</v>
      </c>
      <c r="D293" s="54" t="s">
        <v>591</v>
      </c>
      <c r="E293" s="50" t="s">
        <v>629</v>
      </c>
      <c r="F293" s="54" t="s">
        <v>534</v>
      </c>
      <c r="G293" s="50" t="s">
        <v>509</v>
      </c>
      <c r="H293" s="54" t="s">
        <v>510</v>
      </c>
      <c r="I293" s="54" t="s">
        <v>501</v>
      </c>
      <c r="J293" s="55" t="s">
        <v>614</v>
      </c>
    </row>
    <row r="294" ht="47.3" customHeight="1" spans="1:10">
      <c r="A294" s="108" t="s">
        <v>66</v>
      </c>
      <c r="B294" s="23"/>
      <c r="C294" s="23"/>
      <c r="D294" s="23"/>
      <c r="E294" s="23"/>
      <c r="F294" s="23"/>
      <c r="G294" s="23"/>
      <c r="H294" s="23"/>
      <c r="I294" s="23"/>
      <c r="J294" s="23"/>
    </row>
    <row r="295" ht="47.3" customHeight="1" spans="1:10">
      <c r="A295" s="109" t="s">
        <v>410</v>
      </c>
      <c r="B295" s="54" t="s">
        <v>822</v>
      </c>
      <c r="C295" s="54" t="s">
        <v>496</v>
      </c>
      <c r="D295" s="54" t="s">
        <v>497</v>
      </c>
      <c r="E295" s="50" t="s">
        <v>616</v>
      </c>
      <c r="F295" s="54" t="s">
        <v>499</v>
      </c>
      <c r="G295" s="50" t="s">
        <v>617</v>
      </c>
      <c r="H295" s="54" t="s">
        <v>510</v>
      </c>
      <c r="I295" s="54" t="s">
        <v>501</v>
      </c>
      <c r="J295" s="55" t="s">
        <v>618</v>
      </c>
    </row>
    <row r="296" ht="47.3" customHeight="1" spans="1:10">
      <c r="A296" s="109" t="s">
        <v>410</v>
      </c>
      <c r="B296" s="54" t="s">
        <v>822</v>
      </c>
      <c r="C296" s="54" t="s">
        <v>496</v>
      </c>
      <c r="D296" s="54" t="s">
        <v>497</v>
      </c>
      <c r="E296" s="50" t="s">
        <v>655</v>
      </c>
      <c r="F296" s="54" t="s">
        <v>499</v>
      </c>
      <c r="G296" s="50" t="s">
        <v>528</v>
      </c>
      <c r="H296" s="54" t="s">
        <v>510</v>
      </c>
      <c r="I296" s="54" t="s">
        <v>501</v>
      </c>
      <c r="J296" s="55" t="s">
        <v>656</v>
      </c>
    </row>
    <row r="297" ht="47.3" customHeight="1" spans="1:10">
      <c r="A297" s="109" t="s">
        <v>410</v>
      </c>
      <c r="B297" s="54" t="s">
        <v>822</v>
      </c>
      <c r="C297" s="54" t="s">
        <v>496</v>
      </c>
      <c r="D297" s="54" t="s">
        <v>497</v>
      </c>
      <c r="E297" s="50" t="s">
        <v>662</v>
      </c>
      <c r="F297" s="54" t="s">
        <v>508</v>
      </c>
      <c r="G297" s="50" t="s">
        <v>509</v>
      </c>
      <c r="H297" s="54" t="s">
        <v>510</v>
      </c>
      <c r="I297" s="54" t="s">
        <v>501</v>
      </c>
      <c r="J297" s="55" t="s">
        <v>663</v>
      </c>
    </row>
    <row r="298" ht="47.3" customHeight="1" spans="1:10">
      <c r="A298" s="109" t="s">
        <v>410</v>
      </c>
      <c r="B298" s="54" t="s">
        <v>822</v>
      </c>
      <c r="C298" s="54" t="s">
        <v>496</v>
      </c>
      <c r="D298" s="54" t="s">
        <v>497</v>
      </c>
      <c r="E298" s="50" t="s">
        <v>739</v>
      </c>
      <c r="F298" s="54" t="s">
        <v>499</v>
      </c>
      <c r="G298" s="50" t="s">
        <v>528</v>
      </c>
      <c r="H298" s="54" t="s">
        <v>510</v>
      </c>
      <c r="I298" s="54" t="s">
        <v>501</v>
      </c>
      <c r="J298" s="55" t="s">
        <v>740</v>
      </c>
    </row>
    <row r="299" ht="47.3" customHeight="1" spans="1:10">
      <c r="A299" s="109" t="s">
        <v>410</v>
      </c>
      <c r="B299" s="54" t="s">
        <v>822</v>
      </c>
      <c r="C299" s="54" t="s">
        <v>496</v>
      </c>
      <c r="D299" s="54" t="s">
        <v>526</v>
      </c>
      <c r="E299" s="50" t="s">
        <v>657</v>
      </c>
      <c r="F299" s="54" t="s">
        <v>508</v>
      </c>
      <c r="G299" s="50" t="s">
        <v>509</v>
      </c>
      <c r="H299" s="54" t="s">
        <v>510</v>
      </c>
      <c r="I299" s="54" t="s">
        <v>501</v>
      </c>
      <c r="J299" s="55" t="s">
        <v>658</v>
      </c>
    </row>
    <row r="300" ht="47.3" customHeight="1" spans="1:10">
      <c r="A300" s="109" t="s">
        <v>410</v>
      </c>
      <c r="B300" s="54" t="s">
        <v>822</v>
      </c>
      <c r="C300" s="54" t="s">
        <v>496</v>
      </c>
      <c r="D300" s="54" t="s">
        <v>526</v>
      </c>
      <c r="E300" s="50" t="s">
        <v>619</v>
      </c>
      <c r="F300" s="54" t="s">
        <v>499</v>
      </c>
      <c r="G300" s="50" t="s">
        <v>545</v>
      </c>
      <c r="H300" s="54" t="s">
        <v>620</v>
      </c>
      <c r="I300" s="54" t="s">
        <v>501</v>
      </c>
      <c r="J300" s="55" t="s">
        <v>621</v>
      </c>
    </row>
    <row r="301" ht="47.3" customHeight="1" spans="1:10">
      <c r="A301" s="109" t="s">
        <v>410</v>
      </c>
      <c r="B301" s="54" t="s">
        <v>822</v>
      </c>
      <c r="C301" s="54" t="s">
        <v>496</v>
      </c>
      <c r="D301" s="54" t="s">
        <v>530</v>
      </c>
      <c r="E301" s="50" t="s">
        <v>622</v>
      </c>
      <c r="F301" s="54" t="s">
        <v>499</v>
      </c>
      <c r="G301" s="50" t="s">
        <v>528</v>
      </c>
      <c r="H301" s="54" t="s">
        <v>510</v>
      </c>
      <c r="I301" s="54" t="s">
        <v>501</v>
      </c>
      <c r="J301" s="55" t="s">
        <v>623</v>
      </c>
    </row>
    <row r="302" ht="47.3" customHeight="1" spans="1:10">
      <c r="A302" s="109" t="s">
        <v>410</v>
      </c>
      <c r="B302" s="54" t="s">
        <v>822</v>
      </c>
      <c r="C302" s="54" t="s">
        <v>538</v>
      </c>
      <c r="D302" s="54" t="s">
        <v>539</v>
      </c>
      <c r="E302" s="50" t="s">
        <v>624</v>
      </c>
      <c r="F302" s="54" t="s">
        <v>499</v>
      </c>
      <c r="G302" s="50" t="s">
        <v>625</v>
      </c>
      <c r="H302" s="54" t="s">
        <v>510</v>
      </c>
      <c r="I302" s="54" t="s">
        <v>501</v>
      </c>
      <c r="J302" s="55" t="s">
        <v>626</v>
      </c>
    </row>
    <row r="303" ht="47.3" customHeight="1" spans="1:10">
      <c r="A303" s="109" t="s">
        <v>410</v>
      </c>
      <c r="B303" s="54" t="s">
        <v>822</v>
      </c>
      <c r="C303" s="54" t="s">
        <v>542</v>
      </c>
      <c r="D303" s="54" t="s">
        <v>543</v>
      </c>
      <c r="E303" s="50" t="s">
        <v>627</v>
      </c>
      <c r="F303" s="54" t="s">
        <v>499</v>
      </c>
      <c r="G303" s="50" t="s">
        <v>528</v>
      </c>
      <c r="H303" s="54" t="s">
        <v>510</v>
      </c>
      <c r="I303" s="54" t="s">
        <v>501</v>
      </c>
      <c r="J303" s="55" t="s">
        <v>628</v>
      </c>
    </row>
    <row r="304" ht="47.3" customHeight="1" spans="1:10">
      <c r="A304" s="109" t="s">
        <v>410</v>
      </c>
      <c r="B304" s="54" t="s">
        <v>822</v>
      </c>
      <c r="C304" s="54" t="s">
        <v>590</v>
      </c>
      <c r="D304" s="54" t="s">
        <v>591</v>
      </c>
      <c r="E304" s="50" t="s">
        <v>629</v>
      </c>
      <c r="F304" s="54" t="s">
        <v>534</v>
      </c>
      <c r="G304" s="50" t="s">
        <v>509</v>
      </c>
      <c r="H304" s="54" t="s">
        <v>510</v>
      </c>
      <c r="I304" s="54" t="s">
        <v>501</v>
      </c>
      <c r="J304" s="55" t="s">
        <v>614</v>
      </c>
    </row>
    <row r="305" ht="47.3" customHeight="1" spans="1:10">
      <c r="A305" s="109" t="s">
        <v>406</v>
      </c>
      <c r="B305" s="54" t="s">
        <v>823</v>
      </c>
      <c r="C305" s="54" t="s">
        <v>496</v>
      </c>
      <c r="D305" s="54" t="s">
        <v>497</v>
      </c>
      <c r="E305" s="50" t="s">
        <v>824</v>
      </c>
      <c r="F305" s="54" t="s">
        <v>508</v>
      </c>
      <c r="G305" s="50" t="s">
        <v>509</v>
      </c>
      <c r="H305" s="54" t="s">
        <v>510</v>
      </c>
      <c r="I305" s="54" t="s">
        <v>501</v>
      </c>
      <c r="J305" s="55" t="s">
        <v>825</v>
      </c>
    </row>
    <row r="306" ht="47.3" customHeight="1" spans="1:10">
      <c r="A306" s="109" t="s">
        <v>406</v>
      </c>
      <c r="B306" s="54" t="s">
        <v>823</v>
      </c>
      <c r="C306" s="54" t="s">
        <v>496</v>
      </c>
      <c r="D306" s="54" t="s">
        <v>497</v>
      </c>
      <c r="E306" s="50" t="s">
        <v>631</v>
      </c>
      <c r="F306" s="54" t="s">
        <v>508</v>
      </c>
      <c r="G306" s="50" t="s">
        <v>509</v>
      </c>
      <c r="H306" s="54" t="s">
        <v>510</v>
      </c>
      <c r="I306" s="54" t="s">
        <v>501</v>
      </c>
      <c r="J306" s="55" t="s">
        <v>632</v>
      </c>
    </row>
    <row r="307" ht="47.3" customHeight="1" spans="1:10">
      <c r="A307" s="109" t="s">
        <v>406</v>
      </c>
      <c r="B307" s="54" t="s">
        <v>823</v>
      </c>
      <c r="C307" s="54" t="s">
        <v>496</v>
      </c>
      <c r="D307" s="54" t="s">
        <v>497</v>
      </c>
      <c r="E307" s="50" t="s">
        <v>633</v>
      </c>
      <c r="F307" s="54" t="s">
        <v>508</v>
      </c>
      <c r="G307" s="50" t="s">
        <v>509</v>
      </c>
      <c r="H307" s="54" t="s">
        <v>510</v>
      </c>
      <c r="I307" s="54" t="s">
        <v>501</v>
      </c>
      <c r="J307" s="55" t="s">
        <v>634</v>
      </c>
    </row>
    <row r="308" ht="47.3" customHeight="1" spans="1:10">
      <c r="A308" s="109" t="s">
        <v>406</v>
      </c>
      <c r="B308" s="54" t="s">
        <v>823</v>
      </c>
      <c r="C308" s="54" t="s">
        <v>496</v>
      </c>
      <c r="D308" s="54" t="s">
        <v>530</v>
      </c>
      <c r="E308" s="50" t="s">
        <v>725</v>
      </c>
      <c r="F308" s="54" t="s">
        <v>508</v>
      </c>
      <c r="G308" s="50" t="s">
        <v>509</v>
      </c>
      <c r="H308" s="54" t="s">
        <v>510</v>
      </c>
      <c r="I308" s="54" t="s">
        <v>501</v>
      </c>
      <c r="J308" s="55" t="s">
        <v>722</v>
      </c>
    </row>
    <row r="309" ht="47.3" customHeight="1" spans="1:10">
      <c r="A309" s="109" t="s">
        <v>406</v>
      </c>
      <c r="B309" s="54" t="s">
        <v>823</v>
      </c>
      <c r="C309" s="54" t="s">
        <v>538</v>
      </c>
      <c r="D309" s="54" t="s">
        <v>539</v>
      </c>
      <c r="E309" s="50" t="s">
        <v>637</v>
      </c>
      <c r="F309" s="54" t="s">
        <v>499</v>
      </c>
      <c r="G309" s="50" t="s">
        <v>545</v>
      </c>
      <c r="H309" s="54" t="s">
        <v>510</v>
      </c>
      <c r="I309" s="54" t="s">
        <v>501</v>
      </c>
      <c r="J309" s="55" t="s">
        <v>826</v>
      </c>
    </row>
    <row r="310" ht="133" customHeight="1" spans="1:10">
      <c r="A310" s="109" t="s">
        <v>406</v>
      </c>
      <c r="B310" s="54" t="s">
        <v>823</v>
      </c>
      <c r="C310" s="54" t="s">
        <v>542</v>
      </c>
      <c r="D310" s="54" t="s">
        <v>543</v>
      </c>
      <c r="E310" s="50" t="s">
        <v>646</v>
      </c>
      <c r="F310" s="54" t="s">
        <v>499</v>
      </c>
      <c r="G310" s="50" t="s">
        <v>528</v>
      </c>
      <c r="H310" s="54" t="s">
        <v>510</v>
      </c>
      <c r="I310" s="54" t="s">
        <v>501</v>
      </c>
      <c r="J310" s="55" t="s">
        <v>827</v>
      </c>
    </row>
    <row r="311" ht="47.3" customHeight="1" spans="1:10">
      <c r="A311" s="109" t="s">
        <v>390</v>
      </c>
      <c r="B311" s="54" t="s">
        <v>828</v>
      </c>
      <c r="C311" s="54" t="s">
        <v>496</v>
      </c>
      <c r="D311" s="54" t="s">
        <v>497</v>
      </c>
      <c r="E311" s="50" t="s">
        <v>602</v>
      </c>
      <c r="F311" s="54" t="s">
        <v>508</v>
      </c>
      <c r="G311" s="50" t="s">
        <v>509</v>
      </c>
      <c r="H311" s="54" t="s">
        <v>510</v>
      </c>
      <c r="I311" s="54" t="s">
        <v>501</v>
      </c>
      <c r="J311" s="55" t="s">
        <v>755</v>
      </c>
    </row>
    <row r="312" ht="47.3" customHeight="1" spans="1:10">
      <c r="A312" s="109" t="s">
        <v>390</v>
      </c>
      <c r="B312" s="54" t="s">
        <v>828</v>
      </c>
      <c r="C312" s="54" t="s">
        <v>496</v>
      </c>
      <c r="D312" s="54" t="s">
        <v>497</v>
      </c>
      <c r="E312" s="50" t="s">
        <v>514</v>
      </c>
      <c r="F312" s="54" t="s">
        <v>508</v>
      </c>
      <c r="G312" s="50" t="s">
        <v>509</v>
      </c>
      <c r="H312" s="54" t="s">
        <v>510</v>
      </c>
      <c r="I312" s="54" t="s">
        <v>501</v>
      </c>
      <c r="J312" s="55" t="s">
        <v>515</v>
      </c>
    </row>
    <row r="313" ht="47.3" customHeight="1" spans="1:10">
      <c r="A313" s="109" t="s">
        <v>390</v>
      </c>
      <c r="B313" s="54" t="s">
        <v>828</v>
      </c>
      <c r="C313" s="54" t="s">
        <v>496</v>
      </c>
      <c r="D313" s="54" t="s">
        <v>526</v>
      </c>
      <c r="E313" s="50" t="s">
        <v>688</v>
      </c>
      <c r="F313" s="54" t="s">
        <v>508</v>
      </c>
      <c r="G313" s="50" t="s">
        <v>509</v>
      </c>
      <c r="H313" s="54" t="s">
        <v>510</v>
      </c>
      <c r="I313" s="54" t="s">
        <v>501</v>
      </c>
      <c r="J313" s="55" t="s">
        <v>689</v>
      </c>
    </row>
    <row r="314" ht="47.3" customHeight="1" spans="1:10">
      <c r="A314" s="109" t="s">
        <v>390</v>
      </c>
      <c r="B314" s="54" t="s">
        <v>828</v>
      </c>
      <c r="C314" s="54" t="s">
        <v>496</v>
      </c>
      <c r="D314" s="54" t="s">
        <v>526</v>
      </c>
      <c r="E314" s="50" t="s">
        <v>604</v>
      </c>
      <c r="F314" s="54" t="s">
        <v>499</v>
      </c>
      <c r="G314" s="50" t="s">
        <v>528</v>
      </c>
      <c r="H314" s="54" t="s">
        <v>510</v>
      </c>
      <c r="I314" s="54" t="s">
        <v>501</v>
      </c>
      <c r="J314" s="55" t="s">
        <v>605</v>
      </c>
    </row>
    <row r="315" ht="47.3" customHeight="1" spans="1:10">
      <c r="A315" s="109" t="s">
        <v>390</v>
      </c>
      <c r="B315" s="54" t="s">
        <v>828</v>
      </c>
      <c r="C315" s="54" t="s">
        <v>496</v>
      </c>
      <c r="D315" s="54" t="s">
        <v>530</v>
      </c>
      <c r="E315" s="50" t="s">
        <v>531</v>
      </c>
      <c r="F315" s="54" t="s">
        <v>499</v>
      </c>
      <c r="G315" s="50" t="s">
        <v>528</v>
      </c>
      <c r="H315" s="54" t="s">
        <v>510</v>
      </c>
      <c r="I315" s="54" t="s">
        <v>501</v>
      </c>
      <c r="J315" s="55" t="s">
        <v>532</v>
      </c>
    </row>
    <row r="316" ht="47.3" customHeight="1" spans="1:10">
      <c r="A316" s="109" t="s">
        <v>390</v>
      </c>
      <c r="B316" s="54" t="s">
        <v>828</v>
      </c>
      <c r="C316" s="54" t="s">
        <v>496</v>
      </c>
      <c r="D316" s="54" t="s">
        <v>530</v>
      </c>
      <c r="E316" s="50" t="s">
        <v>702</v>
      </c>
      <c r="F316" s="54" t="s">
        <v>499</v>
      </c>
      <c r="G316" s="50" t="s">
        <v>528</v>
      </c>
      <c r="H316" s="54" t="s">
        <v>510</v>
      </c>
      <c r="I316" s="54" t="s">
        <v>501</v>
      </c>
      <c r="J316" s="55" t="s">
        <v>703</v>
      </c>
    </row>
    <row r="317" ht="47.3" customHeight="1" spans="1:10">
      <c r="A317" s="109" t="s">
        <v>390</v>
      </c>
      <c r="B317" s="54" t="s">
        <v>828</v>
      </c>
      <c r="C317" s="54" t="s">
        <v>496</v>
      </c>
      <c r="D317" s="54" t="s">
        <v>530</v>
      </c>
      <c r="E317" s="50" t="s">
        <v>606</v>
      </c>
      <c r="F317" s="54" t="s">
        <v>499</v>
      </c>
      <c r="G317" s="50" t="s">
        <v>545</v>
      </c>
      <c r="H317" s="54" t="s">
        <v>510</v>
      </c>
      <c r="I317" s="54" t="s">
        <v>501</v>
      </c>
      <c r="J317" s="55" t="s">
        <v>607</v>
      </c>
    </row>
    <row r="318" ht="47.3" customHeight="1" spans="1:10">
      <c r="A318" s="109" t="s">
        <v>390</v>
      </c>
      <c r="B318" s="54" t="s">
        <v>828</v>
      </c>
      <c r="C318" s="54" t="s">
        <v>538</v>
      </c>
      <c r="D318" s="54" t="s">
        <v>539</v>
      </c>
      <c r="E318" s="50" t="s">
        <v>706</v>
      </c>
      <c r="F318" s="54" t="s">
        <v>499</v>
      </c>
      <c r="G318" s="50" t="s">
        <v>545</v>
      </c>
      <c r="H318" s="54" t="s">
        <v>510</v>
      </c>
      <c r="I318" s="54" t="s">
        <v>501</v>
      </c>
      <c r="J318" s="55" t="s">
        <v>707</v>
      </c>
    </row>
    <row r="319" ht="47.3" customHeight="1" spans="1:10">
      <c r="A319" s="109" t="s">
        <v>390</v>
      </c>
      <c r="B319" s="54" t="s">
        <v>828</v>
      </c>
      <c r="C319" s="54" t="s">
        <v>538</v>
      </c>
      <c r="D319" s="54" t="s">
        <v>539</v>
      </c>
      <c r="E319" s="50" t="s">
        <v>608</v>
      </c>
      <c r="F319" s="54" t="s">
        <v>499</v>
      </c>
      <c r="G319" s="50" t="s">
        <v>545</v>
      </c>
      <c r="H319" s="54" t="s">
        <v>510</v>
      </c>
      <c r="I319" s="54" t="s">
        <v>501</v>
      </c>
      <c r="J319" s="55" t="s">
        <v>609</v>
      </c>
    </row>
    <row r="320" ht="47.3" customHeight="1" spans="1:10">
      <c r="A320" s="109" t="s">
        <v>390</v>
      </c>
      <c r="B320" s="54" t="s">
        <v>828</v>
      </c>
      <c r="C320" s="54" t="s">
        <v>542</v>
      </c>
      <c r="D320" s="54" t="s">
        <v>543</v>
      </c>
      <c r="E320" s="50" t="s">
        <v>610</v>
      </c>
      <c r="F320" s="54" t="s">
        <v>499</v>
      </c>
      <c r="G320" s="50" t="s">
        <v>528</v>
      </c>
      <c r="H320" s="54" t="s">
        <v>510</v>
      </c>
      <c r="I320" s="54" t="s">
        <v>501</v>
      </c>
      <c r="J320" s="55" t="s">
        <v>611</v>
      </c>
    </row>
    <row r="321" ht="47.3" customHeight="1" spans="1:10">
      <c r="A321" s="109" t="s">
        <v>390</v>
      </c>
      <c r="B321" s="54" t="s">
        <v>828</v>
      </c>
      <c r="C321" s="54" t="s">
        <v>590</v>
      </c>
      <c r="D321" s="54" t="s">
        <v>591</v>
      </c>
      <c r="E321" s="50" t="s">
        <v>629</v>
      </c>
      <c r="F321" s="54" t="s">
        <v>534</v>
      </c>
      <c r="G321" s="50" t="s">
        <v>509</v>
      </c>
      <c r="H321" s="54" t="s">
        <v>510</v>
      </c>
      <c r="I321" s="54" t="s">
        <v>501</v>
      </c>
      <c r="J321" s="55" t="s">
        <v>829</v>
      </c>
    </row>
    <row r="322" ht="47.3" customHeight="1" spans="1:10">
      <c r="A322" s="108" t="s">
        <v>68</v>
      </c>
      <c r="B322" s="23"/>
      <c r="C322" s="23"/>
      <c r="D322" s="23"/>
      <c r="E322" s="23"/>
      <c r="F322" s="23"/>
      <c r="G322" s="23"/>
      <c r="H322" s="23"/>
      <c r="I322" s="23"/>
      <c r="J322" s="23"/>
    </row>
    <row r="323" ht="47.3" customHeight="1" spans="1:10">
      <c r="A323" s="109" t="s">
        <v>390</v>
      </c>
      <c r="B323" s="54" t="s">
        <v>830</v>
      </c>
      <c r="C323" s="54" t="s">
        <v>496</v>
      </c>
      <c r="D323" s="54" t="s">
        <v>497</v>
      </c>
      <c r="E323" s="50" t="s">
        <v>831</v>
      </c>
      <c r="F323" s="54" t="s">
        <v>508</v>
      </c>
      <c r="G323" s="50" t="s">
        <v>509</v>
      </c>
      <c r="H323" s="54" t="s">
        <v>510</v>
      </c>
      <c r="I323" s="54" t="s">
        <v>501</v>
      </c>
      <c r="J323" s="55" t="s">
        <v>832</v>
      </c>
    </row>
    <row r="324" ht="47.3" customHeight="1" spans="1:10">
      <c r="A324" s="109" t="s">
        <v>390</v>
      </c>
      <c r="B324" s="54" t="s">
        <v>830</v>
      </c>
      <c r="C324" s="54" t="s">
        <v>496</v>
      </c>
      <c r="D324" s="54" t="s">
        <v>497</v>
      </c>
      <c r="E324" s="50" t="s">
        <v>833</v>
      </c>
      <c r="F324" s="54" t="s">
        <v>499</v>
      </c>
      <c r="G324" s="50" t="s">
        <v>528</v>
      </c>
      <c r="H324" s="54" t="s">
        <v>510</v>
      </c>
      <c r="I324" s="54" t="s">
        <v>501</v>
      </c>
      <c r="J324" s="55" t="s">
        <v>834</v>
      </c>
    </row>
    <row r="325" ht="77" customHeight="1" spans="1:10">
      <c r="A325" s="109" t="s">
        <v>390</v>
      </c>
      <c r="B325" s="54" t="s">
        <v>830</v>
      </c>
      <c r="C325" s="54" t="s">
        <v>496</v>
      </c>
      <c r="D325" s="54" t="s">
        <v>497</v>
      </c>
      <c r="E325" s="50" t="s">
        <v>835</v>
      </c>
      <c r="F325" s="54" t="s">
        <v>499</v>
      </c>
      <c r="G325" s="50" t="s">
        <v>528</v>
      </c>
      <c r="H325" s="54" t="s">
        <v>510</v>
      </c>
      <c r="I325" s="54" t="s">
        <v>501</v>
      </c>
      <c r="J325" s="55" t="s">
        <v>836</v>
      </c>
    </row>
    <row r="326" ht="47.3" customHeight="1" spans="1:10">
      <c r="A326" s="109" t="s">
        <v>390</v>
      </c>
      <c r="B326" s="54" t="s">
        <v>830</v>
      </c>
      <c r="C326" s="54" t="s">
        <v>496</v>
      </c>
      <c r="D326" s="54" t="s">
        <v>497</v>
      </c>
      <c r="E326" s="50" t="s">
        <v>837</v>
      </c>
      <c r="F326" s="54" t="s">
        <v>499</v>
      </c>
      <c r="G326" s="50" t="s">
        <v>528</v>
      </c>
      <c r="H326" s="54" t="s">
        <v>510</v>
      </c>
      <c r="I326" s="54" t="s">
        <v>501</v>
      </c>
      <c r="J326" s="55" t="s">
        <v>838</v>
      </c>
    </row>
    <row r="327" ht="47.3" customHeight="1" spans="1:10">
      <c r="A327" s="109" t="s">
        <v>390</v>
      </c>
      <c r="B327" s="54" t="s">
        <v>830</v>
      </c>
      <c r="C327" s="54" t="s">
        <v>496</v>
      </c>
      <c r="D327" s="54" t="s">
        <v>526</v>
      </c>
      <c r="E327" s="50" t="s">
        <v>604</v>
      </c>
      <c r="F327" s="54" t="s">
        <v>499</v>
      </c>
      <c r="G327" s="50" t="s">
        <v>528</v>
      </c>
      <c r="H327" s="54" t="s">
        <v>510</v>
      </c>
      <c r="I327" s="54" t="s">
        <v>501</v>
      </c>
      <c r="J327" s="55" t="s">
        <v>605</v>
      </c>
    </row>
    <row r="328" ht="47.3" customHeight="1" spans="1:10">
      <c r="A328" s="109" t="s">
        <v>390</v>
      </c>
      <c r="B328" s="54" t="s">
        <v>830</v>
      </c>
      <c r="C328" s="54" t="s">
        <v>496</v>
      </c>
      <c r="D328" s="54" t="s">
        <v>526</v>
      </c>
      <c r="E328" s="50" t="s">
        <v>839</v>
      </c>
      <c r="F328" s="54" t="s">
        <v>499</v>
      </c>
      <c r="G328" s="50" t="s">
        <v>528</v>
      </c>
      <c r="H328" s="54" t="s">
        <v>510</v>
      </c>
      <c r="I328" s="54" t="s">
        <v>501</v>
      </c>
      <c r="J328" s="55" t="s">
        <v>840</v>
      </c>
    </row>
    <row r="329" ht="47.3" customHeight="1" spans="1:10">
      <c r="A329" s="109" t="s">
        <v>390</v>
      </c>
      <c r="B329" s="54" t="s">
        <v>830</v>
      </c>
      <c r="C329" s="54" t="s">
        <v>496</v>
      </c>
      <c r="D329" s="54" t="s">
        <v>530</v>
      </c>
      <c r="E329" s="50" t="s">
        <v>841</v>
      </c>
      <c r="F329" s="54" t="s">
        <v>499</v>
      </c>
      <c r="G329" s="50" t="s">
        <v>528</v>
      </c>
      <c r="H329" s="54" t="s">
        <v>510</v>
      </c>
      <c r="I329" s="54" t="s">
        <v>501</v>
      </c>
      <c r="J329" s="55" t="s">
        <v>842</v>
      </c>
    </row>
    <row r="330" ht="47.3" customHeight="1" spans="1:10">
      <c r="A330" s="109" t="s">
        <v>390</v>
      </c>
      <c r="B330" s="54" t="s">
        <v>830</v>
      </c>
      <c r="C330" s="54" t="s">
        <v>538</v>
      </c>
      <c r="D330" s="54" t="s">
        <v>539</v>
      </c>
      <c r="E330" s="50" t="s">
        <v>843</v>
      </c>
      <c r="F330" s="54" t="s">
        <v>499</v>
      </c>
      <c r="G330" s="50" t="s">
        <v>545</v>
      </c>
      <c r="H330" s="54" t="s">
        <v>510</v>
      </c>
      <c r="I330" s="54" t="s">
        <v>501</v>
      </c>
      <c r="J330" s="55" t="s">
        <v>844</v>
      </c>
    </row>
    <row r="331" ht="47.3" customHeight="1" spans="1:10">
      <c r="A331" s="109" t="s">
        <v>390</v>
      </c>
      <c r="B331" s="54" t="s">
        <v>830</v>
      </c>
      <c r="C331" s="54" t="s">
        <v>542</v>
      </c>
      <c r="D331" s="54" t="s">
        <v>543</v>
      </c>
      <c r="E331" s="50" t="s">
        <v>845</v>
      </c>
      <c r="F331" s="54" t="s">
        <v>499</v>
      </c>
      <c r="G331" s="50" t="s">
        <v>528</v>
      </c>
      <c r="H331" s="54" t="s">
        <v>510</v>
      </c>
      <c r="I331" s="54" t="s">
        <v>501</v>
      </c>
      <c r="J331" s="55" t="s">
        <v>846</v>
      </c>
    </row>
    <row r="332" ht="47.3" customHeight="1" spans="1:10">
      <c r="A332" s="109" t="s">
        <v>390</v>
      </c>
      <c r="B332" s="54" t="s">
        <v>830</v>
      </c>
      <c r="C332" s="54" t="s">
        <v>590</v>
      </c>
      <c r="D332" s="54" t="s">
        <v>612</v>
      </c>
      <c r="E332" s="50" t="s">
        <v>847</v>
      </c>
      <c r="F332" s="54" t="s">
        <v>534</v>
      </c>
      <c r="G332" s="50" t="s">
        <v>509</v>
      </c>
      <c r="H332" s="54" t="s">
        <v>510</v>
      </c>
      <c r="I332" s="54" t="s">
        <v>501</v>
      </c>
      <c r="J332" s="55" t="s">
        <v>848</v>
      </c>
    </row>
    <row r="333" ht="47.3" customHeight="1" spans="1:10">
      <c r="A333" s="109" t="s">
        <v>410</v>
      </c>
      <c r="B333" s="54" t="s">
        <v>849</v>
      </c>
      <c r="C333" s="54" t="s">
        <v>496</v>
      </c>
      <c r="D333" s="54" t="s">
        <v>497</v>
      </c>
      <c r="E333" s="50" t="s">
        <v>616</v>
      </c>
      <c r="F333" s="54" t="s">
        <v>499</v>
      </c>
      <c r="G333" s="50" t="s">
        <v>617</v>
      </c>
      <c r="H333" s="54" t="s">
        <v>510</v>
      </c>
      <c r="I333" s="54" t="s">
        <v>501</v>
      </c>
      <c r="J333" s="55" t="s">
        <v>618</v>
      </c>
    </row>
    <row r="334" ht="47.3" customHeight="1" spans="1:10">
      <c r="A334" s="109" t="s">
        <v>410</v>
      </c>
      <c r="B334" s="54" t="s">
        <v>849</v>
      </c>
      <c r="C334" s="54" t="s">
        <v>496</v>
      </c>
      <c r="D334" s="54" t="s">
        <v>497</v>
      </c>
      <c r="E334" s="50" t="s">
        <v>655</v>
      </c>
      <c r="F334" s="54" t="s">
        <v>499</v>
      </c>
      <c r="G334" s="50" t="s">
        <v>528</v>
      </c>
      <c r="H334" s="54" t="s">
        <v>510</v>
      </c>
      <c r="I334" s="54" t="s">
        <v>501</v>
      </c>
      <c r="J334" s="55" t="s">
        <v>656</v>
      </c>
    </row>
    <row r="335" ht="47.3" customHeight="1" spans="1:10">
      <c r="A335" s="109" t="s">
        <v>410</v>
      </c>
      <c r="B335" s="54" t="s">
        <v>849</v>
      </c>
      <c r="C335" s="54" t="s">
        <v>496</v>
      </c>
      <c r="D335" s="54" t="s">
        <v>497</v>
      </c>
      <c r="E335" s="50" t="s">
        <v>662</v>
      </c>
      <c r="F335" s="54" t="s">
        <v>508</v>
      </c>
      <c r="G335" s="50" t="s">
        <v>509</v>
      </c>
      <c r="H335" s="54" t="s">
        <v>510</v>
      </c>
      <c r="I335" s="54" t="s">
        <v>501</v>
      </c>
      <c r="J335" s="55" t="s">
        <v>663</v>
      </c>
    </row>
    <row r="336" ht="61" customHeight="1" spans="1:10">
      <c r="A336" s="109" t="s">
        <v>410</v>
      </c>
      <c r="B336" s="54" t="s">
        <v>849</v>
      </c>
      <c r="C336" s="54" t="s">
        <v>496</v>
      </c>
      <c r="D336" s="54" t="s">
        <v>497</v>
      </c>
      <c r="E336" s="50" t="s">
        <v>739</v>
      </c>
      <c r="F336" s="54" t="s">
        <v>499</v>
      </c>
      <c r="G336" s="50" t="s">
        <v>528</v>
      </c>
      <c r="H336" s="54" t="s">
        <v>510</v>
      </c>
      <c r="I336" s="54" t="s">
        <v>501</v>
      </c>
      <c r="J336" s="55" t="s">
        <v>740</v>
      </c>
    </row>
    <row r="337" ht="47.3" customHeight="1" spans="1:10">
      <c r="A337" s="109" t="s">
        <v>410</v>
      </c>
      <c r="B337" s="54" t="s">
        <v>849</v>
      </c>
      <c r="C337" s="54" t="s">
        <v>496</v>
      </c>
      <c r="D337" s="54" t="s">
        <v>526</v>
      </c>
      <c r="E337" s="50" t="s">
        <v>657</v>
      </c>
      <c r="F337" s="54" t="s">
        <v>508</v>
      </c>
      <c r="G337" s="50" t="s">
        <v>509</v>
      </c>
      <c r="H337" s="54" t="s">
        <v>510</v>
      </c>
      <c r="I337" s="54" t="s">
        <v>501</v>
      </c>
      <c r="J337" s="55" t="s">
        <v>658</v>
      </c>
    </row>
    <row r="338" ht="47.3" customHeight="1" spans="1:10">
      <c r="A338" s="109" t="s">
        <v>410</v>
      </c>
      <c r="B338" s="54" t="s">
        <v>849</v>
      </c>
      <c r="C338" s="54" t="s">
        <v>496</v>
      </c>
      <c r="D338" s="54" t="s">
        <v>526</v>
      </c>
      <c r="E338" s="50" t="s">
        <v>619</v>
      </c>
      <c r="F338" s="54" t="s">
        <v>499</v>
      </c>
      <c r="G338" s="50" t="s">
        <v>545</v>
      </c>
      <c r="H338" s="54" t="s">
        <v>620</v>
      </c>
      <c r="I338" s="54" t="s">
        <v>501</v>
      </c>
      <c r="J338" s="55" t="s">
        <v>621</v>
      </c>
    </row>
    <row r="339" ht="47.3" customHeight="1" spans="1:10">
      <c r="A339" s="109" t="s">
        <v>410</v>
      </c>
      <c r="B339" s="54" t="s">
        <v>849</v>
      </c>
      <c r="C339" s="54" t="s">
        <v>496</v>
      </c>
      <c r="D339" s="54" t="s">
        <v>530</v>
      </c>
      <c r="E339" s="50" t="s">
        <v>622</v>
      </c>
      <c r="F339" s="54" t="s">
        <v>499</v>
      </c>
      <c r="G339" s="50" t="s">
        <v>528</v>
      </c>
      <c r="H339" s="54" t="s">
        <v>510</v>
      </c>
      <c r="I339" s="54" t="s">
        <v>501</v>
      </c>
      <c r="J339" s="55" t="s">
        <v>623</v>
      </c>
    </row>
    <row r="340" ht="47.3" customHeight="1" spans="1:10">
      <c r="A340" s="109" t="s">
        <v>410</v>
      </c>
      <c r="B340" s="54" t="s">
        <v>849</v>
      </c>
      <c r="C340" s="54" t="s">
        <v>538</v>
      </c>
      <c r="D340" s="54" t="s">
        <v>539</v>
      </c>
      <c r="E340" s="50" t="s">
        <v>624</v>
      </c>
      <c r="F340" s="54" t="s">
        <v>499</v>
      </c>
      <c r="G340" s="50" t="s">
        <v>625</v>
      </c>
      <c r="H340" s="54" t="s">
        <v>510</v>
      </c>
      <c r="I340" s="54" t="s">
        <v>501</v>
      </c>
      <c r="J340" s="55" t="s">
        <v>626</v>
      </c>
    </row>
    <row r="341" ht="47.3" customHeight="1" spans="1:10">
      <c r="A341" s="109" t="s">
        <v>410</v>
      </c>
      <c r="B341" s="54" t="s">
        <v>849</v>
      </c>
      <c r="C341" s="54" t="s">
        <v>542</v>
      </c>
      <c r="D341" s="54" t="s">
        <v>543</v>
      </c>
      <c r="E341" s="50" t="s">
        <v>627</v>
      </c>
      <c r="F341" s="54" t="s">
        <v>499</v>
      </c>
      <c r="G341" s="50" t="s">
        <v>528</v>
      </c>
      <c r="H341" s="54" t="s">
        <v>510</v>
      </c>
      <c r="I341" s="54" t="s">
        <v>501</v>
      </c>
      <c r="J341" s="55" t="s">
        <v>628</v>
      </c>
    </row>
    <row r="342" ht="68" customHeight="1" spans="1:10">
      <c r="A342" s="109" t="s">
        <v>410</v>
      </c>
      <c r="B342" s="54" t="s">
        <v>849</v>
      </c>
      <c r="C342" s="54" t="s">
        <v>590</v>
      </c>
      <c r="D342" s="54" t="s">
        <v>612</v>
      </c>
      <c r="E342" s="50" t="s">
        <v>629</v>
      </c>
      <c r="F342" s="54" t="s">
        <v>534</v>
      </c>
      <c r="G342" s="50" t="s">
        <v>509</v>
      </c>
      <c r="H342" s="54" t="s">
        <v>510</v>
      </c>
      <c r="I342" s="54" t="s">
        <v>501</v>
      </c>
      <c r="J342" s="55" t="s">
        <v>614</v>
      </c>
    </row>
    <row r="343" ht="47.3" customHeight="1" spans="1:10">
      <c r="A343" s="109" t="s">
        <v>406</v>
      </c>
      <c r="B343" s="54" t="s">
        <v>850</v>
      </c>
      <c r="C343" s="54" t="s">
        <v>496</v>
      </c>
      <c r="D343" s="54" t="s">
        <v>497</v>
      </c>
      <c r="E343" s="50" t="s">
        <v>851</v>
      </c>
      <c r="F343" s="54" t="s">
        <v>508</v>
      </c>
      <c r="G343" s="50" t="s">
        <v>509</v>
      </c>
      <c r="H343" s="54" t="s">
        <v>510</v>
      </c>
      <c r="I343" s="54" t="s">
        <v>501</v>
      </c>
      <c r="J343" s="55" t="s">
        <v>852</v>
      </c>
    </row>
    <row r="344" ht="47.3" customHeight="1" spans="1:10">
      <c r="A344" s="109" t="s">
        <v>406</v>
      </c>
      <c r="B344" s="54" t="s">
        <v>850</v>
      </c>
      <c r="C344" s="54" t="s">
        <v>496</v>
      </c>
      <c r="D344" s="54" t="s">
        <v>526</v>
      </c>
      <c r="E344" s="50" t="s">
        <v>853</v>
      </c>
      <c r="F344" s="54" t="s">
        <v>534</v>
      </c>
      <c r="G344" s="50" t="s">
        <v>509</v>
      </c>
      <c r="H344" s="54" t="s">
        <v>510</v>
      </c>
      <c r="I344" s="54" t="s">
        <v>501</v>
      </c>
      <c r="J344" s="55" t="s">
        <v>636</v>
      </c>
    </row>
    <row r="345" ht="47.3" customHeight="1" spans="1:10">
      <c r="A345" s="109" t="s">
        <v>406</v>
      </c>
      <c r="B345" s="54" t="s">
        <v>850</v>
      </c>
      <c r="C345" s="54" t="s">
        <v>538</v>
      </c>
      <c r="D345" s="54" t="s">
        <v>539</v>
      </c>
      <c r="E345" s="50" t="s">
        <v>854</v>
      </c>
      <c r="F345" s="54" t="s">
        <v>499</v>
      </c>
      <c r="G345" s="50" t="s">
        <v>545</v>
      </c>
      <c r="H345" s="54" t="s">
        <v>510</v>
      </c>
      <c r="I345" s="54" t="s">
        <v>501</v>
      </c>
      <c r="J345" s="55" t="s">
        <v>855</v>
      </c>
    </row>
    <row r="346" ht="151" customHeight="1" spans="1:10">
      <c r="A346" s="109" t="s">
        <v>406</v>
      </c>
      <c r="B346" s="54" t="s">
        <v>850</v>
      </c>
      <c r="C346" s="54" t="s">
        <v>542</v>
      </c>
      <c r="D346" s="54" t="s">
        <v>543</v>
      </c>
      <c r="E346" s="50" t="s">
        <v>856</v>
      </c>
      <c r="F346" s="54" t="s">
        <v>499</v>
      </c>
      <c r="G346" s="50" t="s">
        <v>528</v>
      </c>
      <c r="H346" s="54" t="s">
        <v>510</v>
      </c>
      <c r="I346" s="54" t="s">
        <v>501</v>
      </c>
      <c r="J346" s="55" t="s">
        <v>640</v>
      </c>
    </row>
    <row r="347" ht="47.3" customHeight="1" spans="1:10">
      <c r="A347" s="108" t="s">
        <v>70</v>
      </c>
      <c r="B347" s="23"/>
      <c r="C347" s="23"/>
      <c r="D347" s="23"/>
      <c r="E347" s="23"/>
      <c r="F347" s="23"/>
      <c r="G347" s="23"/>
      <c r="H347" s="23"/>
      <c r="I347" s="23"/>
      <c r="J347" s="23"/>
    </row>
    <row r="348" ht="47.3" customHeight="1" spans="1:10">
      <c r="A348" s="109" t="s">
        <v>406</v>
      </c>
      <c r="B348" s="54" t="s">
        <v>857</v>
      </c>
      <c r="C348" s="54" t="s">
        <v>496</v>
      </c>
      <c r="D348" s="54" t="s">
        <v>497</v>
      </c>
      <c r="E348" s="50" t="s">
        <v>631</v>
      </c>
      <c r="F348" s="54" t="s">
        <v>508</v>
      </c>
      <c r="G348" s="50" t="s">
        <v>509</v>
      </c>
      <c r="H348" s="54" t="s">
        <v>510</v>
      </c>
      <c r="I348" s="54" t="s">
        <v>501</v>
      </c>
      <c r="J348" s="55" t="s">
        <v>632</v>
      </c>
    </row>
    <row r="349" ht="47.3" customHeight="1" spans="1:10">
      <c r="A349" s="109" t="s">
        <v>406</v>
      </c>
      <c r="B349" s="54" t="s">
        <v>857</v>
      </c>
      <c r="C349" s="54" t="s">
        <v>496</v>
      </c>
      <c r="D349" s="54" t="s">
        <v>526</v>
      </c>
      <c r="E349" s="50" t="s">
        <v>635</v>
      </c>
      <c r="F349" s="54" t="s">
        <v>508</v>
      </c>
      <c r="G349" s="50" t="s">
        <v>509</v>
      </c>
      <c r="H349" s="54" t="s">
        <v>510</v>
      </c>
      <c r="I349" s="54" t="s">
        <v>501</v>
      </c>
      <c r="J349" s="55" t="s">
        <v>636</v>
      </c>
    </row>
    <row r="350" ht="47.3" customHeight="1" spans="1:10">
      <c r="A350" s="109" t="s">
        <v>406</v>
      </c>
      <c r="B350" s="54" t="s">
        <v>857</v>
      </c>
      <c r="C350" s="54" t="s">
        <v>538</v>
      </c>
      <c r="D350" s="54" t="s">
        <v>539</v>
      </c>
      <c r="E350" s="50" t="s">
        <v>781</v>
      </c>
      <c r="F350" s="54" t="s">
        <v>499</v>
      </c>
      <c r="G350" s="50" t="s">
        <v>545</v>
      </c>
      <c r="H350" s="54" t="s">
        <v>510</v>
      </c>
      <c r="I350" s="54" t="s">
        <v>501</v>
      </c>
      <c r="J350" s="55" t="s">
        <v>638</v>
      </c>
    </row>
    <row r="351" ht="134" customHeight="1" spans="1:10">
      <c r="A351" s="109" t="s">
        <v>406</v>
      </c>
      <c r="B351" s="54" t="s">
        <v>857</v>
      </c>
      <c r="C351" s="54" t="s">
        <v>542</v>
      </c>
      <c r="D351" s="54" t="s">
        <v>543</v>
      </c>
      <c r="E351" s="50" t="s">
        <v>646</v>
      </c>
      <c r="F351" s="54" t="s">
        <v>499</v>
      </c>
      <c r="G351" s="50" t="s">
        <v>528</v>
      </c>
      <c r="H351" s="54" t="s">
        <v>510</v>
      </c>
      <c r="I351" s="54" t="s">
        <v>501</v>
      </c>
      <c r="J351" s="55" t="s">
        <v>640</v>
      </c>
    </row>
    <row r="352" ht="47.3" customHeight="1" spans="1:10">
      <c r="A352" s="109" t="s">
        <v>390</v>
      </c>
      <c r="B352" s="54" t="s">
        <v>858</v>
      </c>
      <c r="C352" s="54" t="s">
        <v>496</v>
      </c>
      <c r="D352" s="54" t="s">
        <v>497</v>
      </c>
      <c r="E352" s="50" t="s">
        <v>648</v>
      </c>
      <c r="F352" s="54" t="s">
        <v>499</v>
      </c>
      <c r="G352" s="50" t="s">
        <v>160</v>
      </c>
      <c r="H352" s="54" t="s">
        <v>500</v>
      </c>
      <c r="I352" s="54" t="s">
        <v>501</v>
      </c>
      <c r="J352" s="55" t="s">
        <v>651</v>
      </c>
    </row>
    <row r="353" ht="47.3" customHeight="1" spans="1:10">
      <c r="A353" s="109" t="s">
        <v>390</v>
      </c>
      <c r="B353" s="54" t="s">
        <v>858</v>
      </c>
      <c r="C353" s="54" t="s">
        <v>496</v>
      </c>
      <c r="D353" s="54" t="s">
        <v>497</v>
      </c>
      <c r="E353" s="50" t="s">
        <v>602</v>
      </c>
      <c r="F353" s="54" t="s">
        <v>508</v>
      </c>
      <c r="G353" s="50" t="s">
        <v>509</v>
      </c>
      <c r="H353" s="54" t="s">
        <v>510</v>
      </c>
      <c r="I353" s="54" t="s">
        <v>501</v>
      </c>
      <c r="J353" s="55" t="s">
        <v>755</v>
      </c>
    </row>
    <row r="354" ht="47.3" customHeight="1" spans="1:10">
      <c r="A354" s="109" t="s">
        <v>390</v>
      </c>
      <c r="B354" s="54" t="s">
        <v>858</v>
      </c>
      <c r="C354" s="54" t="s">
        <v>496</v>
      </c>
      <c r="D354" s="54" t="s">
        <v>526</v>
      </c>
      <c r="E354" s="50" t="s">
        <v>604</v>
      </c>
      <c r="F354" s="54" t="s">
        <v>499</v>
      </c>
      <c r="G354" s="50" t="s">
        <v>528</v>
      </c>
      <c r="H354" s="54" t="s">
        <v>510</v>
      </c>
      <c r="I354" s="54" t="s">
        <v>501</v>
      </c>
      <c r="J354" s="55" t="s">
        <v>605</v>
      </c>
    </row>
    <row r="355" ht="47.3" customHeight="1" spans="1:10">
      <c r="A355" s="109" t="s">
        <v>390</v>
      </c>
      <c r="B355" s="54" t="s">
        <v>858</v>
      </c>
      <c r="C355" s="54" t="s">
        <v>496</v>
      </c>
      <c r="D355" s="54" t="s">
        <v>530</v>
      </c>
      <c r="E355" s="50" t="s">
        <v>531</v>
      </c>
      <c r="F355" s="54" t="s">
        <v>499</v>
      </c>
      <c r="G355" s="50" t="s">
        <v>528</v>
      </c>
      <c r="H355" s="54" t="s">
        <v>510</v>
      </c>
      <c r="I355" s="54" t="s">
        <v>501</v>
      </c>
      <c r="J355" s="55" t="s">
        <v>532</v>
      </c>
    </row>
    <row r="356" ht="47.3" customHeight="1" spans="1:10">
      <c r="A356" s="109" t="s">
        <v>390</v>
      </c>
      <c r="B356" s="54" t="s">
        <v>858</v>
      </c>
      <c r="C356" s="54" t="s">
        <v>496</v>
      </c>
      <c r="D356" s="54" t="s">
        <v>530</v>
      </c>
      <c r="E356" s="50" t="s">
        <v>606</v>
      </c>
      <c r="F356" s="54" t="s">
        <v>499</v>
      </c>
      <c r="G356" s="50" t="s">
        <v>545</v>
      </c>
      <c r="H356" s="54" t="s">
        <v>510</v>
      </c>
      <c r="I356" s="54" t="s">
        <v>501</v>
      </c>
      <c r="J356" s="55" t="s">
        <v>607</v>
      </c>
    </row>
    <row r="357" ht="47.3" customHeight="1" spans="1:10">
      <c r="A357" s="109" t="s">
        <v>390</v>
      </c>
      <c r="B357" s="54" t="s">
        <v>858</v>
      </c>
      <c r="C357" s="54" t="s">
        <v>538</v>
      </c>
      <c r="D357" s="54" t="s">
        <v>539</v>
      </c>
      <c r="E357" s="50" t="s">
        <v>706</v>
      </c>
      <c r="F357" s="54" t="s">
        <v>499</v>
      </c>
      <c r="G357" s="50" t="s">
        <v>545</v>
      </c>
      <c r="H357" s="54" t="s">
        <v>510</v>
      </c>
      <c r="I357" s="54" t="s">
        <v>501</v>
      </c>
      <c r="J357" s="55" t="s">
        <v>859</v>
      </c>
    </row>
    <row r="358" ht="47.3" customHeight="1" spans="1:10">
      <c r="A358" s="109" t="s">
        <v>390</v>
      </c>
      <c r="B358" s="54" t="s">
        <v>858</v>
      </c>
      <c r="C358" s="54" t="s">
        <v>538</v>
      </c>
      <c r="D358" s="54" t="s">
        <v>539</v>
      </c>
      <c r="E358" s="50" t="s">
        <v>608</v>
      </c>
      <c r="F358" s="54" t="s">
        <v>499</v>
      </c>
      <c r="G358" s="50" t="s">
        <v>545</v>
      </c>
      <c r="H358" s="54" t="s">
        <v>510</v>
      </c>
      <c r="I358" s="54" t="s">
        <v>501</v>
      </c>
      <c r="J358" s="55" t="s">
        <v>609</v>
      </c>
    </row>
    <row r="359" ht="47.3" customHeight="1" spans="1:10">
      <c r="A359" s="109" t="s">
        <v>390</v>
      </c>
      <c r="B359" s="54" t="s">
        <v>858</v>
      </c>
      <c r="C359" s="54" t="s">
        <v>542</v>
      </c>
      <c r="D359" s="54" t="s">
        <v>543</v>
      </c>
      <c r="E359" s="50" t="s">
        <v>610</v>
      </c>
      <c r="F359" s="54" t="s">
        <v>499</v>
      </c>
      <c r="G359" s="50" t="s">
        <v>528</v>
      </c>
      <c r="H359" s="54" t="s">
        <v>510</v>
      </c>
      <c r="I359" s="54" t="s">
        <v>501</v>
      </c>
      <c r="J359" s="55" t="s">
        <v>611</v>
      </c>
    </row>
    <row r="360" ht="47.3" customHeight="1" spans="1:10">
      <c r="A360" s="109" t="s">
        <v>390</v>
      </c>
      <c r="B360" s="54" t="s">
        <v>858</v>
      </c>
      <c r="C360" s="54" t="s">
        <v>590</v>
      </c>
      <c r="D360" s="54" t="s">
        <v>591</v>
      </c>
      <c r="E360" s="50" t="s">
        <v>629</v>
      </c>
      <c r="F360" s="54" t="s">
        <v>534</v>
      </c>
      <c r="G360" s="50" t="s">
        <v>509</v>
      </c>
      <c r="H360" s="54" t="s">
        <v>510</v>
      </c>
      <c r="I360" s="54" t="s">
        <v>501</v>
      </c>
      <c r="J360" s="55" t="s">
        <v>614</v>
      </c>
    </row>
    <row r="361" ht="47.3" customHeight="1" spans="1:10">
      <c r="A361" s="109" t="s">
        <v>410</v>
      </c>
      <c r="B361" s="54" t="s">
        <v>860</v>
      </c>
      <c r="C361" s="54" t="s">
        <v>496</v>
      </c>
      <c r="D361" s="54" t="s">
        <v>497</v>
      </c>
      <c r="E361" s="50" t="s">
        <v>616</v>
      </c>
      <c r="F361" s="54" t="s">
        <v>499</v>
      </c>
      <c r="G361" s="50" t="s">
        <v>617</v>
      </c>
      <c r="H361" s="54" t="s">
        <v>510</v>
      </c>
      <c r="I361" s="54" t="s">
        <v>501</v>
      </c>
      <c r="J361" s="55" t="s">
        <v>618</v>
      </c>
    </row>
    <row r="362" ht="47.3" customHeight="1" spans="1:10">
      <c r="A362" s="109" t="s">
        <v>410</v>
      </c>
      <c r="B362" s="54" t="s">
        <v>860</v>
      </c>
      <c r="C362" s="54" t="s">
        <v>496</v>
      </c>
      <c r="D362" s="54" t="s">
        <v>497</v>
      </c>
      <c r="E362" s="50" t="s">
        <v>655</v>
      </c>
      <c r="F362" s="54" t="s">
        <v>499</v>
      </c>
      <c r="G362" s="50" t="s">
        <v>528</v>
      </c>
      <c r="H362" s="54" t="s">
        <v>510</v>
      </c>
      <c r="I362" s="54" t="s">
        <v>501</v>
      </c>
      <c r="J362" s="55" t="s">
        <v>656</v>
      </c>
    </row>
    <row r="363" ht="47.3" customHeight="1" spans="1:10">
      <c r="A363" s="109" t="s">
        <v>410</v>
      </c>
      <c r="B363" s="54" t="s">
        <v>860</v>
      </c>
      <c r="C363" s="54" t="s">
        <v>496</v>
      </c>
      <c r="D363" s="54" t="s">
        <v>526</v>
      </c>
      <c r="E363" s="50" t="s">
        <v>657</v>
      </c>
      <c r="F363" s="54" t="s">
        <v>499</v>
      </c>
      <c r="G363" s="50" t="s">
        <v>528</v>
      </c>
      <c r="H363" s="54" t="s">
        <v>510</v>
      </c>
      <c r="I363" s="54" t="s">
        <v>501</v>
      </c>
      <c r="J363" s="55" t="s">
        <v>658</v>
      </c>
    </row>
    <row r="364" ht="47.3" customHeight="1" spans="1:10">
      <c r="A364" s="109" t="s">
        <v>410</v>
      </c>
      <c r="B364" s="54" t="s">
        <v>860</v>
      </c>
      <c r="C364" s="54" t="s">
        <v>496</v>
      </c>
      <c r="D364" s="54" t="s">
        <v>526</v>
      </c>
      <c r="E364" s="50" t="s">
        <v>619</v>
      </c>
      <c r="F364" s="54" t="s">
        <v>499</v>
      </c>
      <c r="G364" s="50" t="s">
        <v>545</v>
      </c>
      <c r="H364" s="54" t="s">
        <v>620</v>
      </c>
      <c r="I364" s="54" t="s">
        <v>501</v>
      </c>
      <c r="J364" s="55" t="s">
        <v>621</v>
      </c>
    </row>
    <row r="365" ht="47.3" customHeight="1" spans="1:10">
      <c r="A365" s="109" t="s">
        <v>410</v>
      </c>
      <c r="B365" s="54" t="s">
        <v>860</v>
      </c>
      <c r="C365" s="54" t="s">
        <v>496</v>
      </c>
      <c r="D365" s="54" t="s">
        <v>530</v>
      </c>
      <c r="E365" s="50" t="s">
        <v>622</v>
      </c>
      <c r="F365" s="54" t="s">
        <v>499</v>
      </c>
      <c r="G365" s="50" t="s">
        <v>528</v>
      </c>
      <c r="H365" s="54" t="s">
        <v>510</v>
      </c>
      <c r="I365" s="54" t="s">
        <v>501</v>
      </c>
      <c r="J365" s="55" t="s">
        <v>623</v>
      </c>
    </row>
    <row r="366" ht="47.3" customHeight="1" spans="1:10">
      <c r="A366" s="109" t="s">
        <v>410</v>
      </c>
      <c r="B366" s="54" t="s">
        <v>860</v>
      </c>
      <c r="C366" s="54" t="s">
        <v>538</v>
      </c>
      <c r="D366" s="54" t="s">
        <v>539</v>
      </c>
      <c r="E366" s="50" t="s">
        <v>743</v>
      </c>
      <c r="F366" s="54" t="s">
        <v>499</v>
      </c>
      <c r="G366" s="50" t="s">
        <v>162</v>
      </c>
      <c r="H366" s="54" t="s">
        <v>510</v>
      </c>
      <c r="I366" s="54" t="s">
        <v>501</v>
      </c>
      <c r="J366" s="55" t="s">
        <v>744</v>
      </c>
    </row>
    <row r="367" ht="47.3" customHeight="1" spans="1:10">
      <c r="A367" s="109" t="s">
        <v>410</v>
      </c>
      <c r="B367" s="54" t="s">
        <v>860</v>
      </c>
      <c r="C367" s="54" t="s">
        <v>590</v>
      </c>
      <c r="D367" s="54" t="s">
        <v>591</v>
      </c>
      <c r="E367" s="50" t="s">
        <v>629</v>
      </c>
      <c r="F367" s="54" t="s">
        <v>534</v>
      </c>
      <c r="G367" s="50" t="s">
        <v>509</v>
      </c>
      <c r="H367" s="54" t="s">
        <v>510</v>
      </c>
      <c r="I367" s="54" t="s">
        <v>501</v>
      </c>
      <c r="J367" s="55" t="s">
        <v>614</v>
      </c>
    </row>
    <row r="368" ht="47.3" customHeight="1" spans="1:10">
      <c r="A368" s="108" t="s">
        <v>72</v>
      </c>
      <c r="B368" s="23"/>
      <c r="C368" s="23"/>
      <c r="D368" s="23"/>
      <c r="E368" s="23"/>
      <c r="F368" s="23"/>
      <c r="G368" s="23"/>
      <c r="H368" s="23"/>
      <c r="I368" s="23"/>
      <c r="J368" s="23"/>
    </row>
    <row r="369" ht="47.3" customHeight="1" spans="1:10">
      <c r="A369" s="109" t="s">
        <v>410</v>
      </c>
      <c r="B369" s="54" t="s">
        <v>861</v>
      </c>
      <c r="C369" s="54" t="s">
        <v>496</v>
      </c>
      <c r="D369" s="54" t="s">
        <v>497</v>
      </c>
      <c r="E369" s="50" t="s">
        <v>616</v>
      </c>
      <c r="F369" s="54" t="s">
        <v>499</v>
      </c>
      <c r="G369" s="50" t="s">
        <v>617</v>
      </c>
      <c r="H369" s="54" t="s">
        <v>510</v>
      </c>
      <c r="I369" s="54" t="s">
        <v>501</v>
      </c>
      <c r="J369" s="55" t="s">
        <v>746</v>
      </c>
    </row>
    <row r="370" ht="47.3" customHeight="1" spans="1:10">
      <c r="A370" s="109" t="s">
        <v>410</v>
      </c>
      <c r="B370" s="54" t="s">
        <v>861</v>
      </c>
      <c r="C370" s="54" t="s">
        <v>496</v>
      </c>
      <c r="D370" s="54" t="s">
        <v>497</v>
      </c>
      <c r="E370" s="50" t="s">
        <v>739</v>
      </c>
      <c r="F370" s="54" t="s">
        <v>499</v>
      </c>
      <c r="G370" s="50" t="s">
        <v>528</v>
      </c>
      <c r="H370" s="54" t="s">
        <v>510</v>
      </c>
      <c r="I370" s="54" t="s">
        <v>501</v>
      </c>
      <c r="J370" s="55" t="s">
        <v>740</v>
      </c>
    </row>
    <row r="371" ht="47.3" customHeight="1" spans="1:10">
      <c r="A371" s="109" t="s">
        <v>410</v>
      </c>
      <c r="B371" s="54" t="s">
        <v>861</v>
      </c>
      <c r="C371" s="54" t="s">
        <v>496</v>
      </c>
      <c r="D371" s="54" t="s">
        <v>497</v>
      </c>
      <c r="E371" s="50" t="s">
        <v>655</v>
      </c>
      <c r="F371" s="54" t="s">
        <v>499</v>
      </c>
      <c r="G371" s="50" t="s">
        <v>528</v>
      </c>
      <c r="H371" s="54" t="s">
        <v>510</v>
      </c>
      <c r="I371" s="54" t="s">
        <v>501</v>
      </c>
      <c r="J371" s="55" t="s">
        <v>656</v>
      </c>
    </row>
    <row r="372" ht="47.3" customHeight="1" spans="1:10">
      <c r="A372" s="109" t="s">
        <v>410</v>
      </c>
      <c r="B372" s="54" t="s">
        <v>861</v>
      </c>
      <c r="C372" s="54" t="s">
        <v>496</v>
      </c>
      <c r="D372" s="54" t="s">
        <v>497</v>
      </c>
      <c r="E372" s="50" t="s">
        <v>662</v>
      </c>
      <c r="F372" s="54" t="s">
        <v>508</v>
      </c>
      <c r="G372" s="50" t="s">
        <v>509</v>
      </c>
      <c r="H372" s="54" t="s">
        <v>510</v>
      </c>
      <c r="I372" s="54" t="s">
        <v>501</v>
      </c>
      <c r="J372" s="55" t="s">
        <v>663</v>
      </c>
    </row>
    <row r="373" ht="47.3" customHeight="1" spans="1:10">
      <c r="A373" s="109" t="s">
        <v>410</v>
      </c>
      <c r="B373" s="54" t="s">
        <v>861</v>
      </c>
      <c r="C373" s="54" t="s">
        <v>496</v>
      </c>
      <c r="D373" s="54" t="s">
        <v>526</v>
      </c>
      <c r="E373" s="50" t="s">
        <v>619</v>
      </c>
      <c r="F373" s="54" t="s">
        <v>499</v>
      </c>
      <c r="G373" s="50" t="s">
        <v>545</v>
      </c>
      <c r="H373" s="54" t="s">
        <v>620</v>
      </c>
      <c r="I373" s="54" t="s">
        <v>501</v>
      </c>
      <c r="J373" s="55" t="s">
        <v>621</v>
      </c>
    </row>
    <row r="374" ht="47.3" customHeight="1" spans="1:10">
      <c r="A374" s="109" t="s">
        <v>410</v>
      </c>
      <c r="B374" s="54" t="s">
        <v>861</v>
      </c>
      <c r="C374" s="54" t="s">
        <v>496</v>
      </c>
      <c r="D374" s="54" t="s">
        <v>530</v>
      </c>
      <c r="E374" s="50" t="s">
        <v>622</v>
      </c>
      <c r="F374" s="54" t="s">
        <v>499</v>
      </c>
      <c r="G374" s="50" t="s">
        <v>528</v>
      </c>
      <c r="H374" s="54" t="s">
        <v>510</v>
      </c>
      <c r="I374" s="54" t="s">
        <v>501</v>
      </c>
      <c r="J374" s="55" t="s">
        <v>623</v>
      </c>
    </row>
    <row r="375" ht="47.3" customHeight="1" spans="1:10">
      <c r="A375" s="109" t="s">
        <v>410</v>
      </c>
      <c r="B375" s="54" t="s">
        <v>861</v>
      </c>
      <c r="C375" s="54" t="s">
        <v>538</v>
      </c>
      <c r="D375" s="54" t="s">
        <v>539</v>
      </c>
      <c r="E375" s="50" t="s">
        <v>624</v>
      </c>
      <c r="F375" s="54" t="s">
        <v>499</v>
      </c>
      <c r="G375" s="50" t="s">
        <v>625</v>
      </c>
      <c r="H375" s="54" t="s">
        <v>510</v>
      </c>
      <c r="I375" s="54" t="s">
        <v>501</v>
      </c>
      <c r="J375" s="55" t="s">
        <v>626</v>
      </c>
    </row>
    <row r="376" ht="47.3" customHeight="1" spans="1:10">
      <c r="A376" s="109" t="s">
        <v>410</v>
      </c>
      <c r="B376" s="54" t="s">
        <v>861</v>
      </c>
      <c r="C376" s="54" t="s">
        <v>542</v>
      </c>
      <c r="D376" s="54" t="s">
        <v>543</v>
      </c>
      <c r="E376" s="50" t="s">
        <v>627</v>
      </c>
      <c r="F376" s="54" t="s">
        <v>499</v>
      </c>
      <c r="G376" s="50" t="s">
        <v>528</v>
      </c>
      <c r="H376" s="54" t="s">
        <v>510</v>
      </c>
      <c r="I376" s="54" t="s">
        <v>501</v>
      </c>
      <c r="J376" s="55" t="s">
        <v>628</v>
      </c>
    </row>
    <row r="377" ht="47.3" customHeight="1" spans="1:10">
      <c r="A377" s="109" t="s">
        <v>410</v>
      </c>
      <c r="B377" s="54" t="s">
        <v>861</v>
      </c>
      <c r="C377" s="54" t="s">
        <v>590</v>
      </c>
      <c r="D377" s="54" t="s">
        <v>591</v>
      </c>
      <c r="E377" s="50" t="s">
        <v>629</v>
      </c>
      <c r="F377" s="54" t="s">
        <v>534</v>
      </c>
      <c r="G377" s="50" t="s">
        <v>509</v>
      </c>
      <c r="H377" s="54" t="s">
        <v>510</v>
      </c>
      <c r="I377" s="54" t="s">
        <v>501</v>
      </c>
      <c r="J377" s="55" t="s">
        <v>862</v>
      </c>
    </row>
    <row r="378" ht="47.3" customHeight="1" spans="1:10">
      <c r="A378" s="109" t="s">
        <v>406</v>
      </c>
      <c r="B378" s="54" t="s">
        <v>863</v>
      </c>
      <c r="C378" s="54" t="s">
        <v>496</v>
      </c>
      <c r="D378" s="54" t="s">
        <v>497</v>
      </c>
      <c r="E378" s="50" t="s">
        <v>642</v>
      </c>
      <c r="F378" s="54" t="s">
        <v>508</v>
      </c>
      <c r="G378" s="50" t="s">
        <v>509</v>
      </c>
      <c r="H378" s="54" t="s">
        <v>510</v>
      </c>
      <c r="I378" s="54" t="s">
        <v>501</v>
      </c>
      <c r="J378" s="55" t="s">
        <v>852</v>
      </c>
    </row>
    <row r="379" ht="47.3" customHeight="1" spans="1:10">
      <c r="A379" s="109" t="s">
        <v>406</v>
      </c>
      <c r="B379" s="54" t="s">
        <v>863</v>
      </c>
      <c r="C379" s="54" t="s">
        <v>496</v>
      </c>
      <c r="D379" s="54" t="s">
        <v>497</v>
      </c>
      <c r="E379" s="50" t="s">
        <v>631</v>
      </c>
      <c r="F379" s="54" t="s">
        <v>499</v>
      </c>
      <c r="G379" s="50" t="s">
        <v>625</v>
      </c>
      <c r="H379" s="54" t="s">
        <v>510</v>
      </c>
      <c r="I379" s="54" t="s">
        <v>501</v>
      </c>
      <c r="J379" s="55" t="s">
        <v>632</v>
      </c>
    </row>
    <row r="380" ht="47.3" customHeight="1" spans="1:10">
      <c r="A380" s="109" t="s">
        <v>406</v>
      </c>
      <c r="B380" s="54" t="s">
        <v>863</v>
      </c>
      <c r="C380" s="54" t="s">
        <v>496</v>
      </c>
      <c r="D380" s="54" t="s">
        <v>530</v>
      </c>
      <c r="E380" s="50" t="s">
        <v>725</v>
      </c>
      <c r="F380" s="54" t="s">
        <v>508</v>
      </c>
      <c r="G380" s="50" t="s">
        <v>509</v>
      </c>
      <c r="H380" s="54" t="s">
        <v>510</v>
      </c>
      <c r="I380" s="54" t="s">
        <v>501</v>
      </c>
      <c r="J380" s="55" t="s">
        <v>864</v>
      </c>
    </row>
    <row r="381" ht="47.3" customHeight="1" spans="1:10">
      <c r="A381" s="109" t="s">
        <v>406</v>
      </c>
      <c r="B381" s="54" t="s">
        <v>863</v>
      </c>
      <c r="C381" s="54" t="s">
        <v>538</v>
      </c>
      <c r="D381" s="54" t="s">
        <v>539</v>
      </c>
      <c r="E381" s="50" t="s">
        <v>644</v>
      </c>
      <c r="F381" s="54" t="s">
        <v>499</v>
      </c>
      <c r="G381" s="50" t="s">
        <v>545</v>
      </c>
      <c r="H381" s="54" t="s">
        <v>510</v>
      </c>
      <c r="I381" s="54" t="s">
        <v>501</v>
      </c>
      <c r="J381" s="55" t="s">
        <v>865</v>
      </c>
    </row>
    <row r="382" ht="120" customHeight="1" spans="1:10">
      <c r="A382" s="109" t="s">
        <v>406</v>
      </c>
      <c r="B382" s="54" t="s">
        <v>863</v>
      </c>
      <c r="C382" s="54" t="s">
        <v>542</v>
      </c>
      <c r="D382" s="54" t="s">
        <v>543</v>
      </c>
      <c r="E382" s="50" t="s">
        <v>646</v>
      </c>
      <c r="F382" s="54" t="s">
        <v>499</v>
      </c>
      <c r="G382" s="50" t="s">
        <v>528</v>
      </c>
      <c r="H382" s="54" t="s">
        <v>510</v>
      </c>
      <c r="I382" s="54" t="s">
        <v>501</v>
      </c>
      <c r="J382" s="55" t="s">
        <v>640</v>
      </c>
    </row>
    <row r="383" ht="47.3" customHeight="1" spans="1:10">
      <c r="A383" s="109" t="s">
        <v>390</v>
      </c>
      <c r="B383" s="54" t="s">
        <v>866</v>
      </c>
      <c r="C383" s="54" t="s">
        <v>496</v>
      </c>
      <c r="D383" s="54" t="s">
        <v>497</v>
      </c>
      <c r="E383" s="50" t="s">
        <v>648</v>
      </c>
      <c r="F383" s="54" t="s">
        <v>499</v>
      </c>
      <c r="G383" s="50" t="s">
        <v>159</v>
      </c>
      <c r="H383" s="54" t="s">
        <v>500</v>
      </c>
      <c r="I383" s="54" t="s">
        <v>501</v>
      </c>
      <c r="J383" s="55" t="s">
        <v>651</v>
      </c>
    </row>
    <row r="384" ht="47.3" customHeight="1" spans="1:10">
      <c r="A384" s="109" t="s">
        <v>390</v>
      </c>
      <c r="B384" s="54" t="s">
        <v>866</v>
      </c>
      <c r="C384" s="54" t="s">
        <v>496</v>
      </c>
      <c r="D384" s="54" t="s">
        <v>497</v>
      </c>
      <c r="E384" s="50" t="s">
        <v>867</v>
      </c>
      <c r="F384" s="54" t="s">
        <v>508</v>
      </c>
      <c r="G384" s="50" t="s">
        <v>509</v>
      </c>
      <c r="H384" s="54" t="s">
        <v>510</v>
      </c>
      <c r="I384" s="54" t="s">
        <v>501</v>
      </c>
      <c r="J384" s="55" t="s">
        <v>515</v>
      </c>
    </row>
    <row r="385" ht="47.3" customHeight="1" spans="1:10">
      <c r="A385" s="109" t="s">
        <v>390</v>
      </c>
      <c r="B385" s="54" t="s">
        <v>866</v>
      </c>
      <c r="C385" s="54" t="s">
        <v>496</v>
      </c>
      <c r="D385" s="54" t="s">
        <v>526</v>
      </c>
      <c r="E385" s="50" t="s">
        <v>604</v>
      </c>
      <c r="F385" s="54" t="s">
        <v>499</v>
      </c>
      <c r="G385" s="50" t="s">
        <v>528</v>
      </c>
      <c r="H385" s="54" t="s">
        <v>510</v>
      </c>
      <c r="I385" s="54" t="s">
        <v>501</v>
      </c>
      <c r="J385" s="55" t="s">
        <v>868</v>
      </c>
    </row>
    <row r="386" ht="47.3" customHeight="1" spans="1:10">
      <c r="A386" s="109" t="s">
        <v>390</v>
      </c>
      <c r="B386" s="54" t="s">
        <v>866</v>
      </c>
      <c r="C386" s="54" t="s">
        <v>496</v>
      </c>
      <c r="D386" s="54" t="s">
        <v>530</v>
      </c>
      <c r="E386" s="50" t="s">
        <v>531</v>
      </c>
      <c r="F386" s="54" t="s">
        <v>499</v>
      </c>
      <c r="G386" s="50" t="s">
        <v>528</v>
      </c>
      <c r="H386" s="54" t="s">
        <v>510</v>
      </c>
      <c r="I386" s="54" t="s">
        <v>501</v>
      </c>
      <c r="J386" s="55" t="s">
        <v>532</v>
      </c>
    </row>
    <row r="387" ht="47.3" customHeight="1" spans="1:10">
      <c r="A387" s="109" t="s">
        <v>390</v>
      </c>
      <c r="B387" s="54" t="s">
        <v>866</v>
      </c>
      <c r="C387" s="54" t="s">
        <v>496</v>
      </c>
      <c r="D387" s="54" t="s">
        <v>530</v>
      </c>
      <c r="E387" s="50" t="s">
        <v>702</v>
      </c>
      <c r="F387" s="54" t="s">
        <v>499</v>
      </c>
      <c r="G387" s="50" t="s">
        <v>528</v>
      </c>
      <c r="H387" s="54" t="s">
        <v>510</v>
      </c>
      <c r="I387" s="54" t="s">
        <v>501</v>
      </c>
      <c r="J387" s="55" t="s">
        <v>703</v>
      </c>
    </row>
    <row r="388" ht="47.3" customHeight="1" spans="1:10">
      <c r="A388" s="109" t="s">
        <v>390</v>
      </c>
      <c r="B388" s="54" t="s">
        <v>866</v>
      </c>
      <c r="C388" s="54" t="s">
        <v>538</v>
      </c>
      <c r="D388" s="54" t="s">
        <v>539</v>
      </c>
      <c r="E388" s="50" t="s">
        <v>608</v>
      </c>
      <c r="F388" s="54" t="s">
        <v>499</v>
      </c>
      <c r="G388" s="50" t="s">
        <v>545</v>
      </c>
      <c r="H388" s="54" t="s">
        <v>510</v>
      </c>
      <c r="I388" s="54" t="s">
        <v>501</v>
      </c>
      <c r="J388" s="55" t="s">
        <v>609</v>
      </c>
    </row>
    <row r="389" ht="47.3" customHeight="1" spans="1:10">
      <c r="A389" s="109" t="s">
        <v>390</v>
      </c>
      <c r="B389" s="54" t="s">
        <v>866</v>
      </c>
      <c r="C389" s="54" t="s">
        <v>542</v>
      </c>
      <c r="D389" s="54" t="s">
        <v>543</v>
      </c>
      <c r="E389" s="50" t="s">
        <v>610</v>
      </c>
      <c r="F389" s="54" t="s">
        <v>499</v>
      </c>
      <c r="G389" s="50" t="s">
        <v>528</v>
      </c>
      <c r="H389" s="54" t="s">
        <v>510</v>
      </c>
      <c r="I389" s="54" t="s">
        <v>501</v>
      </c>
      <c r="J389" s="55" t="s">
        <v>611</v>
      </c>
    </row>
    <row r="390" ht="47.3" customHeight="1" spans="1:10">
      <c r="A390" s="109" t="s">
        <v>390</v>
      </c>
      <c r="B390" s="54" t="s">
        <v>866</v>
      </c>
      <c r="C390" s="54" t="s">
        <v>590</v>
      </c>
      <c r="D390" s="54" t="s">
        <v>591</v>
      </c>
      <c r="E390" s="50" t="s">
        <v>613</v>
      </c>
      <c r="F390" s="54" t="s">
        <v>534</v>
      </c>
      <c r="G390" s="50" t="s">
        <v>509</v>
      </c>
      <c r="H390" s="54" t="s">
        <v>510</v>
      </c>
      <c r="I390" s="54" t="s">
        <v>501</v>
      </c>
      <c r="J390" s="55" t="s">
        <v>869</v>
      </c>
    </row>
    <row r="391" ht="47.3" customHeight="1" spans="1:10">
      <c r="A391" s="108" t="s">
        <v>74</v>
      </c>
      <c r="B391" s="23"/>
      <c r="C391" s="23"/>
      <c r="D391" s="23"/>
      <c r="E391" s="23"/>
      <c r="F391" s="23"/>
      <c r="G391" s="23"/>
      <c r="H391" s="23"/>
      <c r="I391" s="23"/>
      <c r="J391" s="23"/>
    </row>
    <row r="392" ht="47.3" customHeight="1" spans="1:10">
      <c r="A392" s="109" t="s">
        <v>410</v>
      </c>
      <c r="B392" s="54" t="s">
        <v>870</v>
      </c>
      <c r="C392" s="54" t="s">
        <v>496</v>
      </c>
      <c r="D392" s="54" t="s">
        <v>497</v>
      </c>
      <c r="E392" s="50" t="s">
        <v>655</v>
      </c>
      <c r="F392" s="54" t="s">
        <v>499</v>
      </c>
      <c r="G392" s="50" t="s">
        <v>528</v>
      </c>
      <c r="H392" s="54" t="s">
        <v>510</v>
      </c>
      <c r="I392" s="54" t="s">
        <v>501</v>
      </c>
      <c r="J392" s="55" t="s">
        <v>656</v>
      </c>
    </row>
    <row r="393" ht="47.3" customHeight="1" spans="1:10">
      <c r="A393" s="109" t="s">
        <v>410</v>
      </c>
      <c r="B393" s="54" t="s">
        <v>870</v>
      </c>
      <c r="C393" s="54" t="s">
        <v>496</v>
      </c>
      <c r="D393" s="54" t="s">
        <v>497</v>
      </c>
      <c r="E393" s="50" t="s">
        <v>662</v>
      </c>
      <c r="F393" s="54" t="s">
        <v>508</v>
      </c>
      <c r="G393" s="50" t="s">
        <v>509</v>
      </c>
      <c r="H393" s="54" t="s">
        <v>510</v>
      </c>
      <c r="I393" s="54" t="s">
        <v>501</v>
      </c>
      <c r="J393" s="55" t="s">
        <v>663</v>
      </c>
    </row>
    <row r="394" ht="47.3" customHeight="1" spans="1:10">
      <c r="A394" s="109" t="s">
        <v>410</v>
      </c>
      <c r="B394" s="54" t="s">
        <v>870</v>
      </c>
      <c r="C394" s="54" t="s">
        <v>496</v>
      </c>
      <c r="D394" s="54" t="s">
        <v>526</v>
      </c>
      <c r="E394" s="50" t="s">
        <v>619</v>
      </c>
      <c r="F394" s="54" t="s">
        <v>499</v>
      </c>
      <c r="G394" s="50" t="s">
        <v>545</v>
      </c>
      <c r="H394" s="54" t="s">
        <v>620</v>
      </c>
      <c r="I394" s="54" t="s">
        <v>501</v>
      </c>
      <c r="J394" s="55" t="s">
        <v>621</v>
      </c>
    </row>
    <row r="395" ht="47.3" customHeight="1" spans="1:10">
      <c r="A395" s="109" t="s">
        <v>410</v>
      </c>
      <c r="B395" s="54" t="s">
        <v>870</v>
      </c>
      <c r="C395" s="54" t="s">
        <v>496</v>
      </c>
      <c r="D395" s="54" t="s">
        <v>530</v>
      </c>
      <c r="E395" s="50" t="s">
        <v>622</v>
      </c>
      <c r="F395" s="54" t="s">
        <v>499</v>
      </c>
      <c r="G395" s="50" t="s">
        <v>528</v>
      </c>
      <c r="H395" s="54" t="s">
        <v>510</v>
      </c>
      <c r="I395" s="54" t="s">
        <v>501</v>
      </c>
      <c r="J395" s="55" t="s">
        <v>623</v>
      </c>
    </row>
    <row r="396" ht="47.3" customHeight="1" spans="1:10">
      <c r="A396" s="109" t="s">
        <v>410</v>
      </c>
      <c r="B396" s="54" t="s">
        <v>870</v>
      </c>
      <c r="C396" s="54" t="s">
        <v>538</v>
      </c>
      <c r="D396" s="54" t="s">
        <v>539</v>
      </c>
      <c r="E396" s="50" t="s">
        <v>624</v>
      </c>
      <c r="F396" s="54" t="s">
        <v>499</v>
      </c>
      <c r="G396" s="50" t="s">
        <v>625</v>
      </c>
      <c r="H396" s="54" t="s">
        <v>510</v>
      </c>
      <c r="I396" s="54" t="s">
        <v>501</v>
      </c>
      <c r="J396" s="55" t="s">
        <v>626</v>
      </c>
    </row>
    <row r="397" ht="47.3" customHeight="1" spans="1:10">
      <c r="A397" s="109" t="s">
        <v>410</v>
      </c>
      <c r="B397" s="54" t="s">
        <v>870</v>
      </c>
      <c r="C397" s="54" t="s">
        <v>542</v>
      </c>
      <c r="D397" s="54" t="s">
        <v>543</v>
      </c>
      <c r="E397" s="50" t="s">
        <v>627</v>
      </c>
      <c r="F397" s="54" t="s">
        <v>499</v>
      </c>
      <c r="G397" s="50" t="s">
        <v>528</v>
      </c>
      <c r="H397" s="54" t="s">
        <v>510</v>
      </c>
      <c r="I397" s="54" t="s">
        <v>501</v>
      </c>
      <c r="J397" s="55" t="s">
        <v>628</v>
      </c>
    </row>
    <row r="398" ht="125" customHeight="1" spans="1:10">
      <c r="A398" s="109" t="s">
        <v>410</v>
      </c>
      <c r="B398" s="54" t="s">
        <v>870</v>
      </c>
      <c r="C398" s="54" t="s">
        <v>590</v>
      </c>
      <c r="D398" s="54" t="s">
        <v>591</v>
      </c>
      <c r="E398" s="50" t="s">
        <v>871</v>
      </c>
      <c r="F398" s="54" t="s">
        <v>534</v>
      </c>
      <c r="G398" s="50" t="s">
        <v>509</v>
      </c>
      <c r="H398" s="54" t="s">
        <v>510</v>
      </c>
      <c r="I398" s="54" t="s">
        <v>501</v>
      </c>
      <c r="J398" s="55" t="s">
        <v>614</v>
      </c>
    </row>
    <row r="399" ht="47.3" customHeight="1" spans="1:10">
      <c r="A399" s="109" t="s">
        <v>406</v>
      </c>
      <c r="B399" s="54" t="s">
        <v>872</v>
      </c>
      <c r="C399" s="54" t="s">
        <v>496</v>
      </c>
      <c r="D399" s="54" t="s">
        <v>497</v>
      </c>
      <c r="E399" s="50" t="s">
        <v>642</v>
      </c>
      <c r="F399" s="54" t="s">
        <v>508</v>
      </c>
      <c r="G399" s="50" t="s">
        <v>509</v>
      </c>
      <c r="H399" s="54" t="s">
        <v>510</v>
      </c>
      <c r="I399" s="54" t="s">
        <v>501</v>
      </c>
      <c r="J399" s="55" t="s">
        <v>643</v>
      </c>
    </row>
    <row r="400" ht="47.3" customHeight="1" spans="1:10">
      <c r="A400" s="109" t="s">
        <v>406</v>
      </c>
      <c r="B400" s="54" t="s">
        <v>872</v>
      </c>
      <c r="C400" s="54" t="s">
        <v>496</v>
      </c>
      <c r="D400" s="54" t="s">
        <v>526</v>
      </c>
      <c r="E400" s="50" t="s">
        <v>635</v>
      </c>
      <c r="F400" s="54" t="s">
        <v>508</v>
      </c>
      <c r="G400" s="50" t="s">
        <v>509</v>
      </c>
      <c r="H400" s="54" t="s">
        <v>510</v>
      </c>
      <c r="I400" s="54" t="s">
        <v>501</v>
      </c>
      <c r="J400" s="55" t="s">
        <v>636</v>
      </c>
    </row>
    <row r="401" ht="47.3" customHeight="1" spans="1:10">
      <c r="A401" s="109" t="s">
        <v>406</v>
      </c>
      <c r="B401" s="54" t="s">
        <v>872</v>
      </c>
      <c r="C401" s="54" t="s">
        <v>538</v>
      </c>
      <c r="D401" s="54" t="s">
        <v>539</v>
      </c>
      <c r="E401" s="50" t="s">
        <v>644</v>
      </c>
      <c r="F401" s="54" t="s">
        <v>499</v>
      </c>
      <c r="G401" s="50" t="s">
        <v>545</v>
      </c>
      <c r="H401" s="54" t="s">
        <v>510</v>
      </c>
      <c r="I401" s="54" t="s">
        <v>501</v>
      </c>
      <c r="J401" s="55" t="s">
        <v>723</v>
      </c>
    </row>
    <row r="402" ht="147" customHeight="1" spans="1:10">
      <c r="A402" s="109" t="s">
        <v>406</v>
      </c>
      <c r="B402" s="54" t="s">
        <v>872</v>
      </c>
      <c r="C402" s="54" t="s">
        <v>542</v>
      </c>
      <c r="D402" s="54" t="s">
        <v>543</v>
      </c>
      <c r="E402" s="50" t="s">
        <v>783</v>
      </c>
      <c r="F402" s="54" t="s">
        <v>499</v>
      </c>
      <c r="G402" s="50" t="s">
        <v>528</v>
      </c>
      <c r="H402" s="54" t="s">
        <v>510</v>
      </c>
      <c r="I402" s="54" t="s">
        <v>501</v>
      </c>
      <c r="J402" s="55" t="s">
        <v>640</v>
      </c>
    </row>
    <row r="403" ht="47.3" customHeight="1" spans="1:10">
      <c r="A403" s="109" t="s">
        <v>390</v>
      </c>
      <c r="B403" s="54" t="s">
        <v>873</v>
      </c>
      <c r="C403" s="54" t="s">
        <v>496</v>
      </c>
      <c r="D403" s="54" t="s">
        <v>497</v>
      </c>
      <c r="E403" s="50" t="s">
        <v>514</v>
      </c>
      <c r="F403" s="54" t="s">
        <v>508</v>
      </c>
      <c r="G403" s="50" t="s">
        <v>509</v>
      </c>
      <c r="H403" s="54" t="s">
        <v>510</v>
      </c>
      <c r="I403" s="54" t="s">
        <v>501</v>
      </c>
      <c r="J403" s="55" t="s">
        <v>515</v>
      </c>
    </row>
    <row r="404" ht="47.3" customHeight="1" spans="1:10">
      <c r="A404" s="109" t="s">
        <v>390</v>
      </c>
      <c r="B404" s="54" t="s">
        <v>873</v>
      </c>
      <c r="C404" s="54" t="s">
        <v>496</v>
      </c>
      <c r="D404" s="54" t="s">
        <v>526</v>
      </c>
      <c r="E404" s="50" t="s">
        <v>604</v>
      </c>
      <c r="F404" s="54" t="s">
        <v>499</v>
      </c>
      <c r="G404" s="50" t="s">
        <v>528</v>
      </c>
      <c r="H404" s="54" t="s">
        <v>510</v>
      </c>
      <c r="I404" s="54" t="s">
        <v>501</v>
      </c>
      <c r="J404" s="55" t="s">
        <v>605</v>
      </c>
    </row>
    <row r="405" ht="47.3" customHeight="1" spans="1:10">
      <c r="A405" s="109" t="s">
        <v>390</v>
      </c>
      <c r="B405" s="54" t="s">
        <v>873</v>
      </c>
      <c r="C405" s="54" t="s">
        <v>496</v>
      </c>
      <c r="D405" s="54" t="s">
        <v>530</v>
      </c>
      <c r="E405" s="50" t="s">
        <v>702</v>
      </c>
      <c r="F405" s="54" t="s">
        <v>499</v>
      </c>
      <c r="G405" s="50" t="s">
        <v>528</v>
      </c>
      <c r="H405" s="54" t="s">
        <v>510</v>
      </c>
      <c r="I405" s="54" t="s">
        <v>501</v>
      </c>
      <c r="J405" s="55" t="s">
        <v>703</v>
      </c>
    </row>
    <row r="406" ht="47.3" customHeight="1" spans="1:10">
      <c r="A406" s="109" t="s">
        <v>390</v>
      </c>
      <c r="B406" s="54" t="s">
        <v>873</v>
      </c>
      <c r="C406" s="54" t="s">
        <v>496</v>
      </c>
      <c r="D406" s="54" t="s">
        <v>530</v>
      </c>
      <c r="E406" s="50" t="s">
        <v>606</v>
      </c>
      <c r="F406" s="54" t="s">
        <v>499</v>
      </c>
      <c r="G406" s="50" t="s">
        <v>545</v>
      </c>
      <c r="H406" s="54" t="s">
        <v>510</v>
      </c>
      <c r="I406" s="54" t="s">
        <v>501</v>
      </c>
      <c r="J406" s="55" t="s">
        <v>607</v>
      </c>
    </row>
    <row r="407" ht="47.3" customHeight="1" spans="1:10">
      <c r="A407" s="109" t="s">
        <v>390</v>
      </c>
      <c r="B407" s="54" t="s">
        <v>873</v>
      </c>
      <c r="C407" s="54" t="s">
        <v>538</v>
      </c>
      <c r="D407" s="54" t="s">
        <v>539</v>
      </c>
      <c r="E407" s="50" t="s">
        <v>608</v>
      </c>
      <c r="F407" s="54" t="s">
        <v>499</v>
      </c>
      <c r="G407" s="50" t="s">
        <v>545</v>
      </c>
      <c r="H407" s="54" t="s">
        <v>510</v>
      </c>
      <c r="I407" s="54" t="s">
        <v>501</v>
      </c>
      <c r="J407" s="55" t="s">
        <v>609</v>
      </c>
    </row>
    <row r="408" ht="47.3" customHeight="1" spans="1:10">
      <c r="A408" s="109" t="s">
        <v>390</v>
      </c>
      <c r="B408" s="54" t="s">
        <v>873</v>
      </c>
      <c r="C408" s="54" t="s">
        <v>542</v>
      </c>
      <c r="D408" s="54" t="s">
        <v>543</v>
      </c>
      <c r="E408" s="50" t="s">
        <v>610</v>
      </c>
      <c r="F408" s="54" t="s">
        <v>499</v>
      </c>
      <c r="G408" s="50" t="s">
        <v>528</v>
      </c>
      <c r="H408" s="54" t="s">
        <v>510</v>
      </c>
      <c r="I408" s="54" t="s">
        <v>501</v>
      </c>
      <c r="J408" s="55" t="s">
        <v>611</v>
      </c>
    </row>
    <row r="409" ht="72" customHeight="1" spans="1:10">
      <c r="A409" s="109" t="s">
        <v>390</v>
      </c>
      <c r="B409" s="54" t="s">
        <v>873</v>
      </c>
      <c r="C409" s="54" t="s">
        <v>590</v>
      </c>
      <c r="D409" s="54" t="s">
        <v>612</v>
      </c>
      <c r="E409" s="50" t="s">
        <v>629</v>
      </c>
      <c r="F409" s="54" t="s">
        <v>534</v>
      </c>
      <c r="G409" s="50" t="s">
        <v>509</v>
      </c>
      <c r="H409" s="54" t="s">
        <v>510</v>
      </c>
      <c r="I409" s="54" t="s">
        <v>501</v>
      </c>
      <c r="J409" s="55" t="s">
        <v>614</v>
      </c>
    </row>
    <row r="410" ht="47.3" customHeight="1" spans="1:10">
      <c r="A410" s="108" t="s">
        <v>76</v>
      </c>
      <c r="B410" s="23"/>
      <c r="C410" s="23"/>
      <c r="D410" s="23"/>
      <c r="E410" s="23"/>
      <c r="F410" s="23"/>
      <c r="G410" s="23"/>
      <c r="H410" s="23"/>
      <c r="I410" s="23"/>
      <c r="J410" s="23"/>
    </row>
    <row r="411" ht="47.3" customHeight="1" spans="1:10">
      <c r="A411" s="109" t="s">
        <v>406</v>
      </c>
      <c r="B411" s="54" t="s">
        <v>874</v>
      </c>
      <c r="C411" s="54" t="s">
        <v>496</v>
      </c>
      <c r="D411" s="54" t="s">
        <v>497</v>
      </c>
      <c r="E411" s="50" t="s">
        <v>875</v>
      </c>
      <c r="F411" s="54" t="s">
        <v>508</v>
      </c>
      <c r="G411" s="50" t="s">
        <v>509</v>
      </c>
      <c r="H411" s="54" t="s">
        <v>510</v>
      </c>
      <c r="I411" s="54" t="s">
        <v>501</v>
      </c>
      <c r="J411" s="55" t="s">
        <v>876</v>
      </c>
    </row>
    <row r="412" ht="47.3" customHeight="1" spans="1:10">
      <c r="A412" s="109" t="s">
        <v>406</v>
      </c>
      <c r="B412" s="54" t="s">
        <v>874</v>
      </c>
      <c r="C412" s="54" t="s">
        <v>496</v>
      </c>
      <c r="D412" s="54" t="s">
        <v>497</v>
      </c>
      <c r="E412" s="50" t="s">
        <v>877</v>
      </c>
      <c r="F412" s="54" t="s">
        <v>508</v>
      </c>
      <c r="G412" s="50" t="s">
        <v>509</v>
      </c>
      <c r="H412" s="54" t="s">
        <v>510</v>
      </c>
      <c r="I412" s="54" t="s">
        <v>501</v>
      </c>
      <c r="J412" s="55" t="s">
        <v>878</v>
      </c>
    </row>
    <row r="413" ht="47.3" customHeight="1" spans="1:10">
      <c r="A413" s="109" t="s">
        <v>406</v>
      </c>
      <c r="B413" s="54" t="s">
        <v>874</v>
      </c>
      <c r="C413" s="54" t="s">
        <v>496</v>
      </c>
      <c r="D413" s="54" t="s">
        <v>526</v>
      </c>
      <c r="E413" s="50" t="s">
        <v>879</v>
      </c>
      <c r="F413" s="54" t="s">
        <v>508</v>
      </c>
      <c r="G413" s="50" t="s">
        <v>509</v>
      </c>
      <c r="H413" s="54" t="s">
        <v>510</v>
      </c>
      <c r="I413" s="54" t="s">
        <v>501</v>
      </c>
      <c r="J413" s="55" t="s">
        <v>880</v>
      </c>
    </row>
    <row r="414" ht="47.3" customHeight="1" spans="1:10">
      <c r="A414" s="109" t="s">
        <v>406</v>
      </c>
      <c r="B414" s="54" t="s">
        <v>874</v>
      </c>
      <c r="C414" s="54" t="s">
        <v>496</v>
      </c>
      <c r="D414" s="54" t="s">
        <v>526</v>
      </c>
      <c r="E414" s="50" t="s">
        <v>881</v>
      </c>
      <c r="F414" s="54" t="s">
        <v>652</v>
      </c>
      <c r="G414" s="50" t="s">
        <v>625</v>
      </c>
      <c r="H414" s="54" t="s">
        <v>510</v>
      </c>
      <c r="I414" s="54" t="s">
        <v>501</v>
      </c>
      <c r="J414" s="55" t="s">
        <v>882</v>
      </c>
    </row>
    <row r="415" ht="47.3" customHeight="1" spans="1:10">
      <c r="A415" s="109" t="s">
        <v>406</v>
      </c>
      <c r="B415" s="54" t="s">
        <v>874</v>
      </c>
      <c r="C415" s="54" t="s">
        <v>538</v>
      </c>
      <c r="D415" s="54" t="s">
        <v>539</v>
      </c>
      <c r="E415" s="50" t="s">
        <v>883</v>
      </c>
      <c r="F415" s="54" t="s">
        <v>508</v>
      </c>
      <c r="G415" s="50" t="s">
        <v>509</v>
      </c>
      <c r="H415" s="54" t="s">
        <v>510</v>
      </c>
      <c r="I415" s="54" t="s">
        <v>501</v>
      </c>
      <c r="J415" s="55" t="s">
        <v>884</v>
      </c>
    </row>
    <row r="416" ht="47.3" customHeight="1" spans="1:10">
      <c r="A416" s="109" t="s">
        <v>406</v>
      </c>
      <c r="B416" s="54" t="s">
        <v>874</v>
      </c>
      <c r="C416" s="54" t="s">
        <v>538</v>
      </c>
      <c r="D416" s="54" t="s">
        <v>539</v>
      </c>
      <c r="E416" s="50" t="s">
        <v>885</v>
      </c>
      <c r="F416" s="54" t="s">
        <v>652</v>
      </c>
      <c r="G416" s="50" t="s">
        <v>545</v>
      </c>
      <c r="H416" s="54" t="s">
        <v>510</v>
      </c>
      <c r="I416" s="54" t="s">
        <v>501</v>
      </c>
      <c r="J416" s="55" t="s">
        <v>886</v>
      </c>
    </row>
    <row r="417" ht="47.3" customHeight="1" spans="1:10">
      <c r="A417" s="109" t="s">
        <v>406</v>
      </c>
      <c r="B417" s="54" t="s">
        <v>874</v>
      </c>
      <c r="C417" s="54" t="s">
        <v>542</v>
      </c>
      <c r="D417" s="54" t="s">
        <v>543</v>
      </c>
      <c r="E417" s="50" t="s">
        <v>887</v>
      </c>
      <c r="F417" s="54" t="s">
        <v>499</v>
      </c>
      <c r="G417" s="50" t="s">
        <v>528</v>
      </c>
      <c r="H417" s="54" t="s">
        <v>510</v>
      </c>
      <c r="I417" s="54" t="s">
        <v>501</v>
      </c>
      <c r="J417" s="55" t="s">
        <v>888</v>
      </c>
    </row>
    <row r="418" ht="47.3" customHeight="1" spans="1:10">
      <c r="A418" s="109" t="s">
        <v>406</v>
      </c>
      <c r="B418" s="54" t="s">
        <v>874</v>
      </c>
      <c r="C418" s="54" t="s">
        <v>542</v>
      </c>
      <c r="D418" s="54" t="s">
        <v>543</v>
      </c>
      <c r="E418" s="50" t="s">
        <v>889</v>
      </c>
      <c r="F418" s="54" t="s">
        <v>499</v>
      </c>
      <c r="G418" s="50" t="s">
        <v>528</v>
      </c>
      <c r="H418" s="54" t="s">
        <v>510</v>
      </c>
      <c r="I418" s="54" t="s">
        <v>501</v>
      </c>
      <c r="J418" s="55" t="s">
        <v>890</v>
      </c>
    </row>
    <row r="419" ht="47.3" customHeight="1" spans="1:10">
      <c r="A419" s="109" t="s">
        <v>410</v>
      </c>
      <c r="B419" s="54" t="s">
        <v>891</v>
      </c>
      <c r="C419" s="54" t="s">
        <v>496</v>
      </c>
      <c r="D419" s="54" t="s">
        <v>497</v>
      </c>
      <c r="E419" s="50" t="s">
        <v>616</v>
      </c>
      <c r="F419" s="54" t="s">
        <v>499</v>
      </c>
      <c r="G419" s="50" t="s">
        <v>617</v>
      </c>
      <c r="H419" s="54" t="s">
        <v>510</v>
      </c>
      <c r="I419" s="54" t="s">
        <v>501</v>
      </c>
      <c r="J419" s="55" t="s">
        <v>746</v>
      </c>
    </row>
    <row r="420" ht="47.3" customHeight="1" spans="1:10">
      <c r="A420" s="109" t="s">
        <v>410</v>
      </c>
      <c r="B420" s="54" t="s">
        <v>891</v>
      </c>
      <c r="C420" s="54" t="s">
        <v>496</v>
      </c>
      <c r="D420" s="54" t="s">
        <v>497</v>
      </c>
      <c r="E420" s="50" t="s">
        <v>737</v>
      </c>
      <c r="F420" s="54" t="s">
        <v>499</v>
      </c>
      <c r="G420" s="50" t="s">
        <v>162</v>
      </c>
      <c r="H420" s="54" t="s">
        <v>510</v>
      </c>
      <c r="I420" s="54" t="s">
        <v>501</v>
      </c>
      <c r="J420" s="55" t="s">
        <v>892</v>
      </c>
    </row>
    <row r="421" ht="47.3" customHeight="1" spans="1:10">
      <c r="A421" s="109" t="s">
        <v>410</v>
      </c>
      <c r="B421" s="54" t="s">
        <v>891</v>
      </c>
      <c r="C421" s="54" t="s">
        <v>496</v>
      </c>
      <c r="D421" s="54" t="s">
        <v>497</v>
      </c>
      <c r="E421" s="50" t="s">
        <v>655</v>
      </c>
      <c r="F421" s="54" t="s">
        <v>499</v>
      </c>
      <c r="G421" s="50" t="s">
        <v>528</v>
      </c>
      <c r="H421" s="54" t="s">
        <v>510</v>
      </c>
      <c r="I421" s="54" t="s">
        <v>501</v>
      </c>
      <c r="J421" s="55" t="s">
        <v>656</v>
      </c>
    </row>
    <row r="422" ht="47.3" customHeight="1" spans="1:10">
      <c r="A422" s="109" t="s">
        <v>410</v>
      </c>
      <c r="B422" s="54" t="s">
        <v>891</v>
      </c>
      <c r="C422" s="54" t="s">
        <v>496</v>
      </c>
      <c r="D422" s="54" t="s">
        <v>497</v>
      </c>
      <c r="E422" s="50" t="s">
        <v>662</v>
      </c>
      <c r="F422" s="54" t="s">
        <v>508</v>
      </c>
      <c r="G422" s="50" t="s">
        <v>509</v>
      </c>
      <c r="H422" s="54" t="s">
        <v>510</v>
      </c>
      <c r="I422" s="54" t="s">
        <v>501</v>
      </c>
      <c r="J422" s="55" t="s">
        <v>663</v>
      </c>
    </row>
    <row r="423" ht="47.3" customHeight="1" spans="1:10">
      <c r="A423" s="109" t="s">
        <v>410</v>
      </c>
      <c r="B423" s="54" t="s">
        <v>891</v>
      </c>
      <c r="C423" s="54" t="s">
        <v>496</v>
      </c>
      <c r="D423" s="54" t="s">
        <v>497</v>
      </c>
      <c r="E423" s="50" t="s">
        <v>739</v>
      </c>
      <c r="F423" s="54" t="s">
        <v>499</v>
      </c>
      <c r="G423" s="50" t="s">
        <v>528</v>
      </c>
      <c r="H423" s="54" t="s">
        <v>510</v>
      </c>
      <c r="I423" s="54" t="s">
        <v>501</v>
      </c>
      <c r="J423" s="55" t="s">
        <v>740</v>
      </c>
    </row>
    <row r="424" ht="47.3" customHeight="1" spans="1:10">
      <c r="A424" s="109" t="s">
        <v>410</v>
      </c>
      <c r="B424" s="54" t="s">
        <v>891</v>
      </c>
      <c r="C424" s="54" t="s">
        <v>496</v>
      </c>
      <c r="D424" s="54" t="s">
        <v>526</v>
      </c>
      <c r="E424" s="50" t="s">
        <v>657</v>
      </c>
      <c r="F424" s="54" t="s">
        <v>499</v>
      </c>
      <c r="G424" s="50" t="s">
        <v>528</v>
      </c>
      <c r="H424" s="54" t="s">
        <v>510</v>
      </c>
      <c r="I424" s="54" t="s">
        <v>501</v>
      </c>
      <c r="J424" s="55" t="s">
        <v>658</v>
      </c>
    </row>
    <row r="425" ht="47.3" customHeight="1" spans="1:10">
      <c r="A425" s="109" t="s">
        <v>410</v>
      </c>
      <c r="B425" s="54" t="s">
        <v>891</v>
      </c>
      <c r="C425" s="54" t="s">
        <v>496</v>
      </c>
      <c r="D425" s="54" t="s">
        <v>526</v>
      </c>
      <c r="E425" s="50" t="s">
        <v>619</v>
      </c>
      <c r="F425" s="54" t="s">
        <v>499</v>
      </c>
      <c r="G425" s="50" t="s">
        <v>545</v>
      </c>
      <c r="H425" s="54" t="s">
        <v>620</v>
      </c>
      <c r="I425" s="54" t="s">
        <v>501</v>
      </c>
      <c r="J425" s="55" t="s">
        <v>621</v>
      </c>
    </row>
    <row r="426" ht="47.3" customHeight="1" spans="1:10">
      <c r="A426" s="109" t="s">
        <v>410</v>
      </c>
      <c r="B426" s="54" t="s">
        <v>891</v>
      </c>
      <c r="C426" s="54" t="s">
        <v>496</v>
      </c>
      <c r="D426" s="54" t="s">
        <v>530</v>
      </c>
      <c r="E426" s="50" t="s">
        <v>741</v>
      </c>
      <c r="F426" s="54" t="s">
        <v>534</v>
      </c>
      <c r="G426" s="50" t="s">
        <v>161</v>
      </c>
      <c r="H426" s="54" t="s">
        <v>577</v>
      </c>
      <c r="I426" s="54" t="s">
        <v>501</v>
      </c>
      <c r="J426" s="55" t="s">
        <v>821</v>
      </c>
    </row>
    <row r="427" ht="47.3" customHeight="1" spans="1:10">
      <c r="A427" s="109" t="s">
        <v>410</v>
      </c>
      <c r="B427" s="54" t="s">
        <v>891</v>
      </c>
      <c r="C427" s="54" t="s">
        <v>496</v>
      </c>
      <c r="D427" s="54" t="s">
        <v>530</v>
      </c>
      <c r="E427" s="50" t="s">
        <v>622</v>
      </c>
      <c r="F427" s="54" t="s">
        <v>499</v>
      </c>
      <c r="G427" s="50" t="s">
        <v>528</v>
      </c>
      <c r="H427" s="54" t="s">
        <v>510</v>
      </c>
      <c r="I427" s="54" t="s">
        <v>501</v>
      </c>
      <c r="J427" s="55" t="s">
        <v>623</v>
      </c>
    </row>
    <row r="428" ht="47.3" customHeight="1" spans="1:10">
      <c r="A428" s="109" t="s">
        <v>410</v>
      </c>
      <c r="B428" s="54" t="s">
        <v>891</v>
      </c>
      <c r="C428" s="54" t="s">
        <v>538</v>
      </c>
      <c r="D428" s="54" t="s">
        <v>539</v>
      </c>
      <c r="E428" s="50" t="s">
        <v>743</v>
      </c>
      <c r="F428" s="54" t="s">
        <v>499</v>
      </c>
      <c r="G428" s="50" t="s">
        <v>162</v>
      </c>
      <c r="H428" s="54" t="s">
        <v>510</v>
      </c>
      <c r="I428" s="54" t="s">
        <v>501</v>
      </c>
      <c r="J428" s="55" t="s">
        <v>744</v>
      </c>
    </row>
    <row r="429" ht="47.3" customHeight="1" spans="1:10">
      <c r="A429" s="109" t="s">
        <v>410</v>
      </c>
      <c r="B429" s="54" t="s">
        <v>891</v>
      </c>
      <c r="C429" s="54" t="s">
        <v>538</v>
      </c>
      <c r="D429" s="54" t="s">
        <v>539</v>
      </c>
      <c r="E429" s="50" t="s">
        <v>624</v>
      </c>
      <c r="F429" s="54" t="s">
        <v>499</v>
      </c>
      <c r="G429" s="50" t="s">
        <v>625</v>
      </c>
      <c r="H429" s="54" t="s">
        <v>510</v>
      </c>
      <c r="I429" s="54" t="s">
        <v>501</v>
      </c>
      <c r="J429" s="55" t="s">
        <v>626</v>
      </c>
    </row>
    <row r="430" ht="47.3" customHeight="1" spans="1:10">
      <c r="A430" s="109" t="s">
        <v>410</v>
      </c>
      <c r="B430" s="54" t="s">
        <v>891</v>
      </c>
      <c r="C430" s="54" t="s">
        <v>542</v>
      </c>
      <c r="D430" s="54" t="s">
        <v>543</v>
      </c>
      <c r="E430" s="50" t="s">
        <v>627</v>
      </c>
      <c r="F430" s="54" t="s">
        <v>499</v>
      </c>
      <c r="G430" s="50" t="s">
        <v>528</v>
      </c>
      <c r="H430" s="54" t="s">
        <v>510</v>
      </c>
      <c r="I430" s="54" t="s">
        <v>501</v>
      </c>
      <c r="J430" s="55" t="s">
        <v>628</v>
      </c>
    </row>
    <row r="431" ht="47.3" customHeight="1" spans="1:10">
      <c r="A431" s="109" t="s">
        <v>390</v>
      </c>
      <c r="B431" s="54" t="s">
        <v>893</v>
      </c>
      <c r="C431" s="54" t="s">
        <v>496</v>
      </c>
      <c r="D431" s="54" t="s">
        <v>497</v>
      </c>
      <c r="E431" s="50" t="s">
        <v>894</v>
      </c>
      <c r="F431" s="54" t="s">
        <v>499</v>
      </c>
      <c r="G431" s="50" t="s">
        <v>617</v>
      </c>
      <c r="H431" s="54" t="s">
        <v>510</v>
      </c>
      <c r="I431" s="54" t="s">
        <v>501</v>
      </c>
      <c r="J431" s="55" t="s">
        <v>895</v>
      </c>
    </row>
    <row r="432" ht="47.3" customHeight="1" spans="1:10">
      <c r="A432" s="109" t="s">
        <v>390</v>
      </c>
      <c r="B432" s="54" t="s">
        <v>893</v>
      </c>
      <c r="C432" s="54" t="s">
        <v>496</v>
      </c>
      <c r="D432" s="54" t="s">
        <v>497</v>
      </c>
      <c r="E432" s="50" t="s">
        <v>896</v>
      </c>
      <c r="F432" s="54" t="s">
        <v>508</v>
      </c>
      <c r="G432" s="50" t="s">
        <v>509</v>
      </c>
      <c r="H432" s="54" t="s">
        <v>510</v>
      </c>
      <c r="I432" s="54" t="s">
        <v>501</v>
      </c>
      <c r="J432" s="55" t="s">
        <v>897</v>
      </c>
    </row>
    <row r="433" ht="47.3" customHeight="1" spans="1:10">
      <c r="A433" s="109" t="s">
        <v>390</v>
      </c>
      <c r="B433" s="54" t="s">
        <v>893</v>
      </c>
      <c r="C433" s="54" t="s">
        <v>496</v>
      </c>
      <c r="D433" s="54" t="s">
        <v>497</v>
      </c>
      <c r="E433" s="50" t="s">
        <v>676</v>
      </c>
      <c r="F433" s="54" t="s">
        <v>499</v>
      </c>
      <c r="G433" s="50" t="s">
        <v>521</v>
      </c>
      <c r="H433" s="54" t="s">
        <v>577</v>
      </c>
      <c r="I433" s="54" t="s">
        <v>501</v>
      </c>
      <c r="J433" s="55" t="s">
        <v>677</v>
      </c>
    </row>
    <row r="434" ht="47.3" customHeight="1" spans="1:10">
      <c r="A434" s="109" t="s">
        <v>390</v>
      </c>
      <c r="B434" s="54" t="s">
        <v>893</v>
      </c>
      <c r="C434" s="54" t="s">
        <v>496</v>
      </c>
      <c r="D434" s="54" t="s">
        <v>526</v>
      </c>
      <c r="E434" s="50" t="s">
        <v>756</v>
      </c>
      <c r="F434" s="54" t="s">
        <v>534</v>
      </c>
      <c r="G434" s="50" t="s">
        <v>586</v>
      </c>
      <c r="H434" s="54" t="s">
        <v>510</v>
      </c>
      <c r="I434" s="54" t="s">
        <v>501</v>
      </c>
      <c r="J434" s="55" t="s">
        <v>757</v>
      </c>
    </row>
    <row r="435" ht="47.3" customHeight="1" spans="1:10">
      <c r="A435" s="109" t="s">
        <v>390</v>
      </c>
      <c r="B435" s="54" t="s">
        <v>893</v>
      </c>
      <c r="C435" s="54" t="s">
        <v>496</v>
      </c>
      <c r="D435" s="54" t="s">
        <v>526</v>
      </c>
      <c r="E435" s="50" t="s">
        <v>604</v>
      </c>
      <c r="F435" s="54" t="s">
        <v>499</v>
      </c>
      <c r="G435" s="50" t="s">
        <v>528</v>
      </c>
      <c r="H435" s="54" t="s">
        <v>510</v>
      </c>
      <c r="I435" s="54" t="s">
        <v>501</v>
      </c>
      <c r="J435" s="55" t="s">
        <v>605</v>
      </c>
    </row>
    <row r="436" ht="47.3" customHeight="1" spans="1:10">
      <c r="A436" s="109" t="s">
        <v>390</v>
      </c>
      <c r="B436" s="54" t="s">
        <v>893</v>
      </c>
      <c r="C436" s="54" t="s">
        <v>496</v>
      </c>
      <c r="D436" s="54" t="s">
        <v>530</v>
      </c>
      <c r="E436" s="50" t="s">
        <v>531</v>
      </c>
      <c r="F436" s="54" t="s">
        <v>499</v>
      </c>
      <c r="G436" s="50" t="s">
        <v>528</v>
      </c>
      <c r="H436" s="54" t="s">
        <v>510</v>
      </c>
      <c r="I436" s="54" t="s">
        <v>501</v>
      </c>
      <c r="J436" s="55" t="s">
        <v>532</v>
      </c>
    </row>
    <row r="437" ht="47.3" customHeight="1" spans="1:10">
      <c r="A437" s="109" t="s">
        <v>390</v>
      </c>
      <c r="B437" s="54" t="s">
        <v>893</v>
      </c>
      <c r="C437" s="54" t="s">
        <v>496</v>
      </c>
      <c r="D437" s="54" t="s">
        <v>530</v>
      </c>
      <c r="E437" s="50" t="s">
        <v>702</v>
      </c>
      <c r="F437" s="54" t="s">
        <v>499</v>
      </c>
      <c r="G437" s="50" t="s">
        <v>528</v>
      </c>
      <c r="H437" s="54" t="s">
        <v>510</v>
      </c>
      <c r="I437" s="54" t="s">
        <v>501</v>
      </c>
      <c r="J437" s="55" t="s">
        <v>703</v>
      </c>
    </row>
    <row r="438" ht="47.3" customHeight="1" spans="1:10">
      <c r="A438" s="109" t="s">
        <v>390</v>
      </c>
      <c r="B438" s="54" t="s">
        <v>893</v>
      </c>
      <c r="C438" s="54" t="s">
        <v>538</v>
      </c>
      <c r="D438" s="54" t="s">
        <v>539</v>
      </c>
      <c r="E438" s="50" t="s">
        <v>608</v>
      </c>
      <c r="F438" s="54" t="s">
        <v>499</v>
      </c>
      <c r="G438" s="50" t="s">
        <v>545</v>
      </c>
      <c r="H438" s="54" t="s">
        <v>510</v>
      </c>
      <c r="I438" s="54" t="s">
        <v>501</v>
      </c>
      <c r="J438" s="55" t="s">
        <v>609</v>
      </c>
    </row>
    <row r="439" ht="47.3" customHeight="1" spans="1:10">
      <c r="A439" s="109" t="s">
        <v>390</v>
      </c>
      <c r="B439" s="54" t="s">
        <v>893</v>
      </c>
      <c r="C439" s="54" t="s">
        <v>538</v>
      </c>
      <c r="D439" s="54" t="s">
        <v>539</v>
      </c>
      <c r="E439" s="50" t="s">
        <v>898</v>
      </c>
      <c r="F439" s="54" t="s">
        <v>499</v>
      </c>
      <c r="G439" s="50" t="s">
        <v>162</v>
      </c>
      <c r="H439" s="54" t="s">
        <v>510</v>
      </c>
      <c r="I439" s="54" t="s">
        <v>501</v>
      </c>
      <c r="J439" s="55" t="s">
        <v>899</v>
      </c>
    </row>
    <row r="440" ht="47.3" customHeight="1" spans="1:10">
      <c r="A440" s="109" t="s">
        <v>390</v>
      </c>
      <c r="B440" s="54" t="s">
        <v>893</v>
      </c>
      <c r="C440" s="54" t="s">
        <v>542</v>
      </c>
      <c r="D440" s="54" t="s">
        <v>543</v>
      </c>
      <c r="E440" s="50" t="s">
        <v>610</v>
      </c>
      <c r="F440" s="54" t="s">
        <v>499</v>
      </c>
      <c r="G440" s="50" t="s">
        <v>528</v>
      </c>
      <c r="H440" s="54" t="s">
        <v>510</v>
      </c>
      <c r="I440" s="54" t="s">
        <v>501</v>
      </c>
      <c r="J440" s="55" t="s">
        <v>611</v>
      </c>
    </row>
    <row r="441" ht="47.3" customHeight="1" spans="1:10">
      <c r="A441" s="108" t="s">
        <v>78</v>
      </c>
      <c r="B441" s="23"/>
      <c r="C441" s="23"/>
      <c r="D441" s="23"/>
      <c r="E441" s="23"/>
      <c r="F441" s="23"/>
      <c r="G441" s="23"/>
      <c r="H441" s="23"/>
      <c r="I441" s="23"/>
      <c r="J441" s="23"/>
    </row>
    <row r="442" ht="47.3" customHeight="1" spans="1:10">
      <c r="A442" s="109" t="s">
        <v>410</v>
      </c>
      <c r="B442" s="54" t="s">
        <v>900</v>
      </c>
      <c r="C442" s="54" t="s">
        <v>496</v>
      </c>
      <c r="D442" s="54" t="s">
        <v>497</v>
      </c>
      <c r="E442" s="50" t="s">
        <v>616</v>
      </c>
      <c r="F442" s="54" t="s">
        <v>499</v>
      </c>
      <c r="G442" s="50" t="s">
        <v>617</v>
      </c>
      <c r="H442" s="54" t="s">
        <v>510</v>
      </c>
      <c r="I442" s="54" t="s">
        <v>501</v>
      </c>
      <c r="J442" s="55" t="s">
        <v>746</v>
      </c>
    </row>
    <row r="443" ht="47.3" customHeight="1" spans="1:10">
      <c r="A443" s="109" t="s">
        <v>410</v>
      </c>
      <c r="B443" s="54" t="s">
        <v>900</v>
      </c>
      <c r="C443" s="54" t="s">
        <v>496</v>
      </c>
      <c r="D443" s="54" t="s">
        <v>497</v>
      </c>
      <c r="E443" s="50" t="s">
        <v>655</v>
      </c>
      <c r="F443" s="54" t="s">
        <v>499</v>
      </c>
      <c r="G443" s="50" t="s">
        <v>528</v>
      </c>
      <c r="H443" s="54" t="s">
        <v>510</v>
      </c>
      <c r="I443" s="54" t="s">
        <v>501</v>
      </c>
      <c r="J443" s="55" t="s">
        <v>656</v>
      </c>
    </row>
    <row r="444" ht="47.3" customHeight="1" spans="1:10">
      <c r="A444" s="109" t="s">
        <v>410</v>
      </c>
      <c r="B444" s="54" t="s">
        <v>900</v>
      </c>
      <c r="C444" s="54" t="s">
        <v>496</v>
      </c>
      <c r="D444" s="54" t="s">
        <v>497</v>
      </c>
      <c r="E444" s="50" t="s">
        <v>662</v>
      </c>
      <c r="F444" s="54" t="s">
        <v>508</v>
      </c>
      <c r="G444" s="50" t="s">
        <v>509</v>
      </c>
      <c r="H444" s="54" t="s">
        <v>510</v>
      </c>
      <c r="I444" s="54" t="s">
        <v>501</v>
      </c>
      <c r="J444" s="55" t="s">
        <v>663</v>
      </c>
    </row>
    <row r="445" ht="47.3" customHeight="1" spans="1:10">
      <c r="A445" s="109" t="s">
        <v>410</v>
      </c>
      <c r="B445" s="54" t="s">
        <v>900</v>
      </c>
      <c r="C445" s="54" t="s">
        <v>496</v>
      </c>
      <c r="D445" s="54" t="s">
        <v>497</v>
      </c>
      <c r="E445" s="50" t="s">
        <v>739</v>
      </c>
      <c r="F445" s="54" t="s">
        <v>499</v>
      </c>
      <c r="G445" s="50" t="s">
        <v>528</v>
      </c>
      <c r="H445" s="54" t="s">
        <v>510</v>
      </c>
      <c r="I445" s="54" t="s">
        <v>501</v>
      </c>
      <c r="J445" s="55" t="s">
        <v>740</v>
      </c>
    </row>
    <row r="446" ht="47.3" customHeight="1" spans="1:10">
      <c r="A446" s="109" t="s">
        <v>410</v>
      </c>
      <c r="B446" s="54" t="s">
        <v>900</v>
      </c>
      <c r="C446" s="54" t="s">
        <v>496</v>
      </c>
      <c r="D446" s="54" t="s">
        <v>526</v>
      </c>
      <c r="E446" s="50" t="s">
        <v>657</v>
      </c>
      <c r="F446" s="54" t="s">
        <v>499</v>
      </c>
      <c r="G446" s="50" t="s">
        <v>528</v>
      </c>
      <c r="H446" s="54" t="s">
        <v>510</v>
      </c>
      <c r="I446" s="54" t="s">
        <v>501</v>
      </c>
      <c r="J446" s="55" t="s">
        <v>658</v>
      </c>
    </row>
    <row r="447" ht="47.3" customHeight="1" spans="1:10">
      <c r="A447" s="109" t="s">
        <v>410</v>
      </c>
      <c r="B447" s="54" t="s">
        <v>900</v>
      </c>
      <c r="C447" s="54" t="s">
        <v>496</v>
      </c>
      <c r="D447" s="54" t="s">
        <v>526</v>
      </c>
      <c r="E447" s="50" t="s">
        <v>619</v>
      </c>
      <c r="F447" s="54" t="s">
        <v>499</v>
      </c>
      <c r="G447" s="50" t="s">
        <v>545</v>
      </c>
      <c r="H447" s="54" t="s">
        <v>620</v>
      </c>
      <c r="I447" s="54" t="s">
        <v>501</v>
      </c>
      <c r="J447" s="55" t="s">
        <v>621</v>
      </c>
    </row>
    <row r="448" ht="47.3" customHeight="1" spans="1:10">
      <c r="A448" s="109" t="s">
        <v>410</v>
      </c>
      <c r="B448" s="54" t="s">
        <v>900</v>
      </c>
      <c r="C448" s="54" t="s">
        <v>496</v>
      </c>
      <c r="D448" s="54" t="s">
        <v>530</v>
      </c>
      <c r="E448" s="50" t="s">
        <v>622</v>
      </c>
      <c r="F448" s="54" t="s">
        <v>499</v>
      </c>
      <c r="G448" s="50" t="s">
        <v>528</v>
      </c>
      <c r="H448" s="54" t="s">
        <v>510</v>
      </c>
      <c r="I448" s="54" t="s">
        <v>501</v>
      </c>
      <c r="J448" s="55" t="s">
        <v>623</v>
      </c>
    </row>
    <row r="449" ht="47.3" customHeight="1" spans="1:10">
      <c r="A449" s="109" t="s">
        <v>410</v>
      </c>
      <c r="B449" s="54" t="s">
        <v>900</v>
      </c>
      <c r="C449" s="54" t="s">
        <v>538</v>
      </c>
      <c r="D449" s="54" t="s">
        <v>539</v>
      </c>
      <c r="E449" s="50" t="s">
        <v>624</v>
      </c>
      <c r="F449" s="54" t="s">
        <v>499</v>
      </c>
      <c r="G449" s="50" t="s">
        <v>625</v>
      </c>
      <c r="H449" s="54" t="s">
        <v>510</v>
      </c>
      <c r="I449" s="54" t="s">
        <v>501</v>
      </c>
      <c r="J449" s="55" t="s">
        <v>626</v>
      </c>
    </row>
    <row r="450" ht="47.3" customHeight="1" spans="1:10">
      <c r="A450" s="109" t="s">
        <v>410</v>
      </c>
      <c r="B450" s="54" t="s">
        <v>900</v>
      </c>
      <c r="C450" s="54" t="s">
        <v>542</v>
      </c>
      <c r="D450" s="54" t="s">
        <v>543</v>
      </c>
      <c r="E450" s="50" t="s">
        <v>627</v>
      </c>
      <c r="F450" s="54" t="s">
        <v>499</v>
      </c>
      <c r="G450" s="50" t="s">
        <v>528</v>
      </c>
      <c r="H450" s="54" t="s">
        <v>510</v>
      </c>
      <c r="I450" s="54" t="s">
        <v>501</v>
      </c>
      <c r="J450" s="55" t="s">
        <v>628</v>
      </c>
    </row>
    <row r="451" ht="47.3" customHeight="1" spans="1:10">
      <c r="A451" s="109" t="s">
        <v>406</v>
      </c>
      <c r="B451" s="54" t="s">
        <v>901</v>
      </c>
      <c r="C451" s="54" t="s">
        <v>496</v>
      </c>
      <c r="D451" s="54" t="s">
        <v>497</v>
      </c>
      <c r="E451" s="50" t="s">
        <v>631</v>
      </c>
      <c r="F451" s="54" t="s">
        <v>508</v>
      </c>
      <c r="G451" s="50" t="s">
        <v>509</v>
      </c>
      <c r="H451" s="54" t="s">
        <v>510</v>
      </c>
      <c r="I451" s="54" t="s">
        <v>501</v>
      </c>
      <c r="J451" s="55" t="s">
        <v>632</v>
      </c>
    </row>
    <row r="452" ht="47.3" customHeight="1" spans="1:10">
      <c r="A452" s="109" t="s">
        <v>406</v>
      </c>
      <c r="B452" s="54" t="s">
        <v>901</v>
      </c>
      <c r="C452" s="54" t="s">
        <v>496</v>
      </c>
      <c r="D452" s="54" t="s">
        <v>530</v>
      </c>
      <c r="E452" s="50" t="s">
        <v>725</v>
      </c>
      <c r="F452" s="54" t="s">
        <v>508</v>
      </c>
      <c r="G452" s="50" t="s">
        <v>509</v>
      </c>
      <c r="H452" s="54" t="s">
        <v>510</v>
      </c>
      <c r="I452" s="54" t="s">
        <v>501</v>
      </c>
      <c r="J452" s="55" t="s">
        <v>722</v>
      </c>
    </row>
    <row r="453" ht="136" customHeight="1" spans="1:10">
      <c r="A453" s="109" t="s">
        <v>406</v>
      </c>
      <c r="B453" s="54" t="s">
        <v>901</v>
      </c>
      <c r="C453" s="54" t="s">
        <v>538</v>
      </c>
      <c r="D453" s="54" t="s">
        <v>539</v>
      </c>
      <c r="E453" s="50" t="s">
        <v>644</v>
      </c>
      <c r="F453" s="54" t="s">
        <v>499</v>
      </c>
      <c r="G453" s="50" t="s">
        <v>545</v>
      </c>
      <c r="H453" s="54" t="s">
        <v>510</v>
      </c>
      <c r="I453" s="54" t="s">
        <v>501</v>
      </c>
      <c r="J453" s="55" t="s">
        <v>723</v>
      </c>
    </row>
    <row r="454" ht="47.3" customHeight="1" spans="1:10">
      <c r="A454" s="109" t="s">
        <v>465</v>
      </c>
      <c r="B454" s="54" t="s">
        <v>902</v>
      </c>
      <c r="C454" s="54" t="s">
        <v>496</v>
      </c>
      <c r="D454" s="54" t="s">
        <v>497</v>
      </c>
      <c r="E454" s="50" t="s">
        <v>903</v>
      </c>
      <c r="F454" s="54" t="s">
        <v>499</v>
      </c>
      <c r="G454" s="50" t="s">
        <v>528</v>
      </c>
      <c r="H454" s="54" t="s">
        <v>510</v>
      </c>
      <c r="I454" s="54" t="s">
        <v>501</v>
      </c>
      <c r="J454" s="55" t="s">
        <v>904</v>
      </c>
    </row>
    <row r="455" ht="47.3" customHeight="1" spans="1:10">
      <c r="A455" s="109" t="s">
        <v>465</v>
      </c>
      <c r="B455" s="54" t="s">
        <v>902</v>
      </c>
      <c r="C455" s="54" t="s">
        <v>496</v>
      </c>
      <c r="D455" s="54" t="s">
        <v>526</v>
      </c>
      <c r="E455" s="50" t="s">
        <v>905</v>
      </c>
      <c r="F455" s="54" t="s">
        <v>499</v>
      </c>
      <c r="G455" s="50" t="s">
        <v>528</v>
      </c>
      <c r="H455" s="54" t="s">
        <v>510</v>
      </c>
      <c r="I455" s="54" t="s">
        <v>501</v>
      </c>
      <c r="J455" s="55" t="s">
        <v>906</v>
      </c>
    </row>
    <row r="456" ht="47.3" customHeight="1" spans="1:10">
      <c r="A456" s="109" t="s">
        <v>465</v>
      </c>
      <c r="B456" s="54" t="s">
        <v>902</v>
      </c>
      <c r="C456" s="54" t="s">
        <v>496</v>
      </c>
      <c r="D456" s="54" t="s">
        <v>526</v>
      </c>
      <c r="E456" s="50" t="s">
        <v>907</v>
      </c>
      <c r="F456" s="54" t="s">
        <v>499</v>
      </c>
      <c r="G456" s="50" t="s">
        <v>545</v>
      </c>
      <c r="H456" s="54" t="s">
        <v>510</v>
      </c>
      <c r="I456" s="54" t="s">
        <v>501</v>
      </c>
      <c r="J456" s="55" t="s">
        <v>908</v>
      </c>
    </row>
    <row r="457" ht="47.3" customHeight="1" spans="1:10">
      <c r="A457" s="109" t="s">
        <v>465</v>
      </c>
      <c r="B457" s="54" t="s">
        <v>902</v>
      </c>
      <c r="C457" s="54" t="s">
        <v>496</v>
      </c>
      <c r="D457" s="54" t="s">
        <v>530</v>
      </c>
      <c r="E457" s="50" t="s">
        <v>909</v>
      </c>
      <c r="F457" s="54" t="s">
        <v>499</v>
      </c>
      <c r="G457" s="50" t="s">
        <v>528</v>
      </c>
      <c r="H457" s="54" t="s">
        <v>510</v>
      </c>
      <c r="I457" s="54" t="s">
        <v>501</v>
      </c>
      <c r="J457" s="55" t="s">
        <v>910</v>
      </c>
    </row>
    <row r="458" ht="47.3" customHeight="1" spans="1:10">
      <c r="A458" s="109" t="s">
        <v>465</v>
      </c>
      <c r="B458" s="54" t="s">
        <v>902</v>
      </c>
      <c r="C458" s="54" t="s">
        <v>496</v>
      </c>
      <c r="D458" s="54" t="s">
        <v>530</v>
      </c>
      <c r="E458" s="50" t="s">
        <v>911</v>
      </c>
      <c r="F458" s="54" t="s">
        <v>499</v>
      </c>
      <c r="G458" s="50" t="s">
        <v>545</v>
      </c>
      <c r="H458" s="54" t="s">
        <v>510</v>
      </c>
      <c r="I458" s="54" t="s">
        <v>501</v>
      </c>
      <c r="J458" s="55" t="s">
        <v>912</v>
      </c>
    </row>
    <row r="459" ht="47.3" customHeight="1" spans="1:10">
      <c r="A459" s="109" t="s">
        <v>465</v>
      </c>
      <c r="B459" s="54" t="s">
        <v>902</v>
      </c>
      <c r="C459" s="54" t="s">
        <v>538</v>
      </c>
      <c r="D459" s="54" t="s">
        <v>539</v>
      </c>
      <c r="E459" s="50" t="s">
        <v>913</v>
      </c>
      <c r="F459" s="54" t="s">
        <v>499</v>
      </c>
      <c r="G459" s="50" t="s">
        <v>545</v>
      </c>
      <c r="H459" s="54" t="s">
        <v>510</v>
      </c>
      <c r="I459" s="54" t="s">
        <v>501</v>
      </c>
      <c r="J459" s="55" t="s">
        <v>914</v>
      </c>
    </row>
    <row r="460" ht="47.3" customHeight="1" spans="1:10">
      <c r="A460" s="109" t="s">
        <v>465</v>
      </c>
      <c r="B460" s="54" t="s">
        <v>902</v>
      </c>
      <c r="C460" s="54" t="s">
        <v>538</v>
      </c>
      <c r="D460" s="54" t="s">
        <v>539</v>
      </c>
      <c r="E460" s="50" t="s">
        <v>915</v>
      </c>
      <c r="F460" s="54" t="s">
        <v>499</v>
      </c>
      <c r="G460" s="50" t="s">
        <v>545</v>
      </c>
      <c r="H460" s="54" t="s">
        <v>510</v>
      </c>
      <c r="I460" s="54" t="s">
        <v>501</v>
      </c>
      <c r="J460" s="55" t="s">
        <v>916</v>
      </c>
    </row>
    <row r="461" ht="47.3" customHeight="1" spans="1:10">
      <c r="A461" s="109" t="s">
        <v>465</v>
      </c>
      <c r="B461" s="54" t="s">
        <v>902</v>
      </c>
      <c r="C461" s="54" t="s">
        <v>542</v>
      </c>
      <c r="D461" s="54" t="s">
        <v>543</v>
      </c>
      <c r="E461" s="50" t="s">
        <v>554</v>
      </c>
      <c r="F461" s="54" t="s">
        <v>499</v>
      </c>
      <c r="G461" s="50" t="s">
        <v>545</v>
      </c>
      <c r="H461" s="54" t="s">
        <v>510</v>
      </c>
      <c r="I461" s="54" t="s">
        <v>501</v>
      </c>
      <c r="J461" s="55" t="s">
        <v>917</v>
      </c>
    </row>
    <row r="462" ht="47.3" customHeight="1" spans="1:10">
      <c r="A462" s="109" t="s">
        <v>390</v>
      </c>
      <c r="B462" s="54" t="s">
        <v>918</v>
      </c>
      <c r="C462" s="54" t="s">
        <v>496</v>
      </c>
      <c r="D462" s="54" t="s">
        <v>497</v>
      </c>
      <c r="E462" s="50" t="s">
        <v>514</v>
      </c>
      <c r="F462" s="54" t="s">
        <v>508</v>
      </c>
      <c r="G462" s="50" t="s">
        <v>509</v>
      </c>
      <c r="H462" s="54" t="s">
        <v>510</v>
      </c>
      <c r="I462" s="54" t="s">
        <v>501</v>
      </c>
      <c r="J462" s="55" t="s">
        <v>515</v>
      </c>
    </row>
    <row r="463" ht="47.3" customHeight="1" spans="1:10">
      <c r="A463" s="109" t="s">
        <v>390</v>
      </c>
      <c r="B463" s="54" t="s">
        <v>918</v>
      </c>
      <c r="C463" s="54" t="s">
        <v>496</v>
      </c>
      <c r="D463" s="54" t="s">
        <v>526</v>
      </c>
      <c r="E463" s="50" t="s">
        <v>604</v>
      </c>
      <c r="F463" s="54" t="s">
        <v>499</v>
      </c>
      <c r="G463" s="50" t="s">
        <v>528</v>
      </c>
      <c r="H463" s="54" t="s">
        <v>510</v>
      </c>
      <c r="I463" s="54" t="s">
        <v>501</v>
      </c>
      <c r="J463" s="55" t="s">
        <v>605</v>
      </c>
    </row>
    <row r="464" ht="47.3" customHeight="1" spans="1:10">
      <c r="A464" s="109" t="s">
        <v>390</v>
      </c>
      <c r="B464" s="54" t="s">
        <v>918</v>
      </c>
      <c r="C464" s="54" t="s">
        <v>496</v>
      </c>
      <c r="D464" s="54" t="s">
        <v>530</v>
      </c>
      <c r="E464" s="50" t="s">
        <v>531</v>
      </c>
      <c r="F464" s="54" t="s">
        <v>499</v>
      </c>
      <c r="G464" s="50" t="s">
        <v>528</v>
      </c>
      <c r="H464" s="54" t="s">
        <v>510</v>
      </c>
      <c r="I464" s="54" t="s">
        <v>501</v>
      </c>
      <c r="J464" s="55" t="s">
        <v>532</v>
      </c>
    </row>
    <row r="465" ht="47.3" customHeight="1" spans="1:10">
      <c r="A465" s="109" t="s">
        <v>390</v>
      </c>
      <c r="B465" s="54" t="s">
        <v>918</v>
      </c>
      <c r="C465" s="54" t="s">
        <v>496</v>
      </c>
      <c r="D465" s="54" t="s">
        <v>530</v>
      </c>
      <c r="E465" s="50" t="s">
        <v>702</v>
      </c>
      <c r="F465" s="54" t="s">
        <v>499</v>
      </c>
      <c r="G465" s="50" t="s">
        <v>528</v>
      </c>
      <c r="H465" s="54" t="s">
        <v>510</v>
      </c>
      <c r="I465" s="54" t="s">
        <v>501</v>
      </c>
      <c r="J465" s="55" t="s">
        <v>703</v>
      </c>
    </row>
    <row r="466" ht="47.3" customHeight="1" spans="1:10">
      <c r="A466" s="109" t="s">
        <v>390</v>
      </c>
      <c r="B466" s="54" t="s">
        <v>918</v>
      </c>
      <c r="C466" s="54" t="s">
        <v>538</v>
      </c>
      <c r="D466" s="54" t="s">
        <v>539</v>
      </c>
      <c r="E466" s="50" t="s">
        <v>706</v>
      </c>
      <c r="F466" s="54" t="s">
        <v>499</v>
      </c>
      <c r="G466" s="50" t="s">
        <v>545</v>
      </c>
      <c r="H466" s="54" t="s">
        <v>510</v>
      </c>
      <c r="I466" s="54" t="s">
        <v>501</v>
      </c>
      <c r="J466" s="55" t="s">
        <v>707</v>
      </c>
    </row>
    <row r="467" ht="47.3" customHeight="1" spans="1:10">
      <c r="A467" s="109" t="s">
        <v>390</v>
      </c>
      <c r="B467" s="54" t="s">
        <v>918</v>
      </c>
      <c r="C467" s="54" t="s">
        <v>542</v>
      </c>
      <c r="D467" s="54" t="s">
        <v>543</v>
      </c>
      <c r="E467" s="50" t="s">
        <v>610</v>
      </c>
      <c r="F467" s="54" t="s">
        <v>499</v>
      </c>
      <c r="G467" s="50" t="s">
        <v>528</v>
      </c>
      <c r="H467" s="54" t="s">
        <v>510</v>
      </c>
      <c r="I467" s="54" t="s">
        <v>501</v>
      </c>
      <c r="J467" s="55" t="s">
        <v>611</v>
      </c>
    </row>
    <row r="468" ht="47.3" customHeight="1" spans="1:10">
      <c r="A468" s="108" t="s">
        <v>80</v>
      </c>
      <c r="B468" s="23"/>
      <c r="C468" s="23"/>
      <c r="D468" s="23"/>
      <c r="E468" s="23"/>
      <c r="F468" s="23"/>
      <c r="G468" s="23"/>
      <c r="H468" s="23"/>
      <c r="I468" s="23"/>
      <c r="J468" s="23"/>
    </row>
    <row r="469" ht="47.3" customHeight="1" spans="1:10">
      <c r="A469" s="109" t="s">
        <v>406</v>
      </c>
      <c r="B469" s="54" t="s">
        <v>919</v>
      </c>
      <c r="C469" s="54" t="s">
        <v>496</v>
      </c>
      <c r="D469" s="54" t="s">
        <v>497</v>
      </c>
      <c r="E469" s="50" t="s">
        <v>920</v>
      </c>
      <c r="F469" s="54" t="s">
        <v>508</v>
      </c>
      <c r="G469" s="50" t="s">
        <v>509</v>
      </c>
      <c r="H469" s="54" t="s">
        <v>510</v>
      </c>
      <c r="I469" s="54" t="s">
        <v>501</v>
      </c>
      <c r="J469" s="55" t="s">
        <v>921</v>
      </c>
    </row>
    <row r="470" ht="47.3" customHeight="1" spans="1:10">
      <c r="A470" s="109" t="s">
        <v>406</v>
      </c>
      <c r="B470" s="54" t="s">
        <v>919</v>
      </c>
      <c r="C470" s="54" t="s">
        <v>496</v>
      </c>
      <c r="D470" s="54" t="s">
        <v>526</v>
      </c>
      <c r="E470" s="50" t="s">
        <v>922</v>
      </c>
      <c r="F470" s="54" t="s">
        <v>508</v>
      </c>
      <c r="G470" s="50" t="s">
        <v>509</v>
      </c>
      <c r="H470" s="54" t="s">
        <v>510</v>
      </c>
      <c r="I470" s="54" t="s">
        <v>501</v>
      </c>
      <c r="J470" s="55" t="s">
        <v>923</v>
      </c>
    </row>
    <row r="471" ht="47.3" customHeight="1" spans="1:10">
      <c r="A471" s="109" t="s">
        <v>406</v>
      </c>
      <c r="B471" s="54" t="s">
        <v>919</v>
      </c>
      <c r="C471" s="54" t="s">
        <v>496</v>
      </c>
      <c r="D471" s="54" t="s">
        <v>530</v>
      </c>
      <c r="E471" s="50" t="s">
        <v>924</v>
      </c>
      <c r="F471" s="54" t="s">
        <v>508</v>
      </c>
      <c r="G471" s="50" t="s">
        <v>509</v>
      </c>
      <c r="H471" s="54" t="s">
        <v>510</v>
      </c>
      <c r="I471" s="54" t="s">
        <v>501</v>
      </c>
      <c r="J471" s="55" t="s">
        <v>925</v>
      </c>
    </row>
    <row r="472" ht="47.3" customHeight="1" spans="1:10">
      <c r="A472" s="109" t="s">
        <v>406</v>
      </c>
      <c r="B472" s="54" t="s">
        <v>919</v>
      </c>
      <c r="C472" s="54" t="s">
        <v>538</v>
      </c>
      <c r="D472" s="54" t="s">
        <v>539</v>
      </c>
      <c r="E472" s="50" t="s">
        <v>926</v>
      </c>
      <c r="F472" s="54" t="s">
        <v>499</v>
      </c>
      <c r="G472" s="50" t="s">
        <v>545</v>
      </c>
      <c r="H472" s="54" t="s">
        <v>510</v>
      </c>
      <c r="I472" s="54" t="s">
        <v>501</v>
      </c>
      <c r="J472" s="55" t="s">
        <v>927</v>
      </c>
    </row>
    <row r="473" ht="77" customHeight="1" spans="1:10">
      <c r="A473" s="109" t="s">
        <v>406</v>
      </c>
      <c r="B473" s="54" t="s">
        <v>919</v>
      </c>
      <c r="C473" s="54" t="s">
        <v>542</v>
      </c>
      <c r="D473" s="54" t="s">
        <v>543</v>
      </c>
      <c r="E473" s="50" t="s">
        <v>928</v>
      </c>
      <c r="F473" s="54" t="s">
        <v>499</v>
      </c>
      <c r="G473" s="50" t="s">
        <v>528</v>
      </c>
      <c r="H473" s="54" t="s">
        <v>510</v>
      </c>
      <c r="I473" s="54" t="s">
        <v>501</v>
      </c>
      <c r="J473" s="55" t="s">
        <v>929</v>
      </c>
    </row>
    <row r="474" ht="47.3" customHeight="1" spans="1:10">
      <c r="A474" s="109" t="s">
        <v>481</v>
      </c>
      <c r="B474" s="54" t="s">
        <v>930</v>
      </c>
      <c r="C474" s="54" t="s">
        <v>496</v>
      </c>
      <c r="D474" s="54" t="s">
        <v>497</v>
      </c>
      <c r="E474" s="50" t="s">
        <v>931</v>
      </c>
      <c r="F474" s="54" t="s">
        <v>499</v>
      </c>
      <c r="G474" s="50" t="s">
        <v>160</v>
      </c>
      <c r="H474" s="54" t="s">
        <v>932</v>
      </c>
      <c r="I474" s="54" t="s">
        <v>501</v>
      </c>
      <c r="J474" s="55" t="s">
        <v>933</v>
      </c>
    </row>
    <row r="475" ht="47.3" customHeight="1" spans="1:10">
      <c r="A475" s="109" t="s">
        <v>481</v>
      </c>
      <c r="B475" s="54" t="s">
        <v>930</v>
      </c>
      <c r="C475" s="54" t="s">
        <v>496</v>
      </c>
      <c r="D475" s="54" t="s">
        <v>497</v>
      </c>
      <c r="E475" s="50" t="s">
        <v>934</v>
      </c>
      <c r="F475" s="54" t="s">
        <v>499</v>
      </c>
      <c r="G475" s="50" t="s">
        <v>160</v>
      </c>
      <c r="H475" s="54" t="s">
        <v>935</v>
      </c>
      <c r="I475" s="54" t="s">
        <v>501</v>
      </c>
      <c r="J475" s="55" t="s">
        <v>936</v>
      </c>
    </row>
    <row r="476" ht="47.3" customHeight="1" spans="1:10">
      <c r="A476" s="109" t="s">
        <v>481</v>
      </c>
      <c r="B476" s="54" t="s">
        <v>930</v>
      </c>
      <c r="C476" s="54" t="s">
        <v>496</v>
      </c>
      <c r="D476" s="54" t="s">
        <v>526</v>
      </c>
      <c r="E476" s="50" t="s">
        <v>937</v>
      </c>
      <c r="F476" s="54" t="s">
        <v>508</v>
      </c>
      <c r="G476" s="50" t="s">
        <v>509</v>
      </c>
      <c r="H476" s="54" t="s">
        <v>510</v>
      </c>
      <c r="I476" s="54" t="s">
        <v>501</v>
      </c>
      <c r="J476" s="55" t="s">
        <v>938</v>
      </c>
    </row>
    <row r="477" ht="47.3" customHeight="1" spans="1:10">
      <c r="A477" s="109" t="s">
        <v>481</v>
      </c>
      <c r="B477" s="54" t="s">
        <v>930</v>
      </c>
      <c r="C477" s="54" t="s">
        <v>496</v>
      </c>
      <c r="D477" s="54" t="s">
        <v>530</v>
      </c>
      <c r="E477" s="50" t="s">
        <v>939</v>
      </c>
      <c r="F477" s="54" t="s">
        <v>534</v>
      </c>
      <c r="G477" s="50" t="s">
        <v>521</v>
      </c>
      <c r="H477" s="54" t="s">
        <v>940</v>
      </c>
      <c r="I477" s="54" t="s">
        <v>501</v>
      </c>
      <c r="J477" s="55" t="s">
        <v>941</v>
      </c>
    </row>
    <row r="478" ht="47.3" customHeight="1" spans="1:10">
      <c r="A478" s="109" t="s">
        <v>481</v>
      </c>
      <c r="B478" s="54" t="s">
        <v>930</v>
      </c>
      <c r="C478" s="54" t="s">
        <v>496</v>
      </c>
      <c r="D478" s="54" t="s">
        <v>530</v>
      </c>
      <c r="E478" s="50" t="s">
        <v>942</v>
      </c>
      <c r="F478" s="54" t="s">
        <v>534</v>
      </c>
      <c r="G478" s="50" t="s">
        <v>943</v>
      </c>
      <c r="H478" s="54" t="s">
        <v>944</v>
      </c>
      <c r="I478" s="54" t="s">
        <v>501</v>
      </c>
      <c r="J478" s="55" t="s">
        <v>945</v>
      </c>
    </row>
    <row r="479" ht="47.3" customHeight="1" spans="1:10">
      <c r="A479" s="109" t="s">
        <v>481</v>
      </c>
      <c r="B479" s="54" t="s">
        <v>930</v>
      </c>
      <c r="C479" s="54" t="s">
        <v>538</v>
      </c>
      <c r="D479" s="54" t="s">
        <v>539</v>
      </c>
      <c r="E479" s="50" t="s">
        <v>946</v>
      </c>
      <c r="F479" s="54" t="s">
        <v>508</v>
      </c>
      <c r="G479" s="50" t="s">
        <v>509</v>
      </c>
      <c r="H479" s="54" t="s">
        <v>510</v>
      </c>
      <c r="I479" s="54" t="s">
        <v>501</v>
      </c>
      <c r="J479" s="55" t="s">
        <v>947</v>
      </c>
    </row>
    <row r="480" ht="47.3" customHeight="1" spans="1:10">
      <c r="A480" s="109" t="s">
        <v>481</v>
      </c>
      <c r="B480" s="54" t="s">
        <v>930</v>
      </c>
      <c r="C480" s="54" t="s">
        <v>542</v>
      </c>
      <c r="D480" s="54" t="s">
        <v>543</v>
      </c>
      <c r="E480" s="50" t="s">
        <v>948</v>
      </c>
      <c r="F480" s="54" t="s">
        <v>499</v>
      </c>
      <c r="G480" s="50" t="s">
        <v>528</v>
      </c>
      <c r="H480" s="54" t="s">
        <v>510</v>
      </c>
      <c r="I480" s="54" t="s">
        <v>501</v>
      </c>
      <c r="J480" s="55" t="s">
        <v>949</v>
      </c>
    </row>
    <row r="481" ht="47.3" customHeight="1" spans="1:10">
      <c r="A481" s="109" t="s">
        <v>478</v>
      </c>
      <c r="B481" s="54" t="s">
        <v>950</v>
      </c>
      <c r="C481" s="54" t="s">
        <v>496</v>
      </c>
      <c r="D481" s="54" t="s">
        <v>497</v>
      </c>
      <c r="E481" s="50" t="s">
        <v>951</v>
      </c>
      <c r="F481" s="54" t="s">
        <v>499</v>
      </c>
      <c r="G481" s="50" t="s">
        <v>952</v>
      </c>
      <c r="H481" s="54" t="s">
        <v>500</v>
      </c>
      <c r="I481" s="54" t="s">
        <v>501</v>
      </c>
      <c r="J481" s="55" t="s">
        <v>953</v>
      </c>
    </row>
    <row r="482" ht="47.3" customHeight="1" spans="1:10">
      <c r="A482" s="109" t="s">
        <v>478</v>
      </c>
      <c r="B482" s="54" t="s">
        <v>950</v>
      </c>
      <c r="C482" s="54" t="s">
        <v>496</v>
      </c>
      <c r="D482" s="54" t="s">
        <v>497</v>
      </c>
      <c r="E482" s="50" t="s">
        <v>954</v>
      </c>
      <c r="F482" s="54" t="s">
        <v>499</v>
      </c>
      <c r="G482" s="50" t="s">
        <v>952</v>
      </c>
      <c r="H482" s="54" t="s">
        <v>500</v>
      </c>
      <c r="I482" s="54" t="s">
        <v>501</v>
      </c>
      <c r="J482" s="55" t="s">
        <v>955</v>
      </c>
    </row>
    <row r="483" ht="47.3" customHeight="1" spans="1:10">
      <c r="A483" s="109" t="s">
        <v>478</v>
      </c>
      <c r="B483" s="54" t="s">
        <v>950</v>
      </c>
      <c r="C483" s="54" t="s">
        <v>496</v>
      </c>
      <c r="D483" s="54" t="s">
        <v>497</v>
      </c>
      <c r="E483" s="50" t="s">
        <v>956</v>
      </c>
      <c r="F483" s="54" t="s">
        <v>499</v>
      </c>
      <c r="G483" s="50" t="s">
        <v>957</v>
      </c>
      <c r="H483" s="54" t="s">
        <v>500</v>
      </c>
      <c r="I483" s="54" t="s">
        <v>501</v>
      </c>
      <c r="J483" s="55" t="s">
        <v>958</v>
      </c>
    </row>
    <row r="484" ht="47.3" customHeight="1" spans="1:10">
      <c r="A484" s="109" t="s">
        <v>478</v>
      </c>
      <c r="B484" s="54" t="s">
        <v>950</v>
      </c>
      <c r="C484" s="54" t="s">
        <v>496</v>
      </c>
      <c r="D484" s="54" t="s">
        <v>526</v>
      </c>
      <c r="E484" s="50" t="s">
        <v>959</v>
      </c>
      <c r="F484" s="54" t="s">
        <v>499</v>
      </c>
      <c r="G484" s="50" t="s">
        <v>528</v>
      </c>
      <c r="H484" s="54" t="s">
        <v>510</v>
      </c>
      <c r="I484" s="54" t="s">
        <v>501</v>
      </c>
      <c r="J484" s="55" t="s">
        <v>960</v>
      </c>
    </row>
    <row r="485" ht="47.3" customHeight="1" spans="1:10">
      <c r="A485" s="109" t="s">
        <v>478</v>
      </c>
      <c r="B485" s="54" t="s">
        <v>950</v>
      </c>
      <c r="C485" s="54" t="s">
        <v>496</v>
      </c>
      <c r="D485" s="54" t="s">
        <v>526</v>
      </c>
      <c r="E485" s="50" t="s">
        <v>961</v>
      </c>
      <c r="F485" s="54" t="s">
        <v>499</v>
      </c>
      <c r="G485" s="50" t="s">
        <v>528</v>
      </c>
      <c r="H485" s="54" t="s">
        <v>510</v>
      </c>
      <c r="I485" s="54" t="s">
        <v>501</v>
      </c>
      <c r="J485" s="55" t="s">
        <v>962</v>
      </c>
    </row>
    <row r="486" ht="47.3" customHeight="1" spans="1:10">
      <c r="A486" s="109" t="s">
        <v>478</v>
      </c>
      <c r="B486" s="54" t="s">
        <v>950</v>
      </c>
      <c r="C486" s="54" t="s">
        <v>496</v>
      </c>
      <c r="D486" s="54" t="s">
        <v>526</v>
      </c>
      <c r="E486" s="50" t="s">
        <v>963</v>
      </c>
      <c r="F486" s="54" t="s">
        <v>499</v>
      </c>
      <c r="G486" s="50" t="s">
        <v>545</v>
      </c>
      <c r="H486" s="54" t="s">
        <v>510</v>
      </c>
      <c r="I486" s="54" t="s">
        <v>501</v>
      </c>
      <c r="J486" s="55" t="s">
        <v>964</v>
      </c>
    </row>
    <row r="487" ht="47.3" customHeight="1" spans="1:10">
      <c r="A487" s="109" t="s">
        <v>478</v>
      </c>
      <c r="B487" s="54" t="s">
        <v>950</v>
      </c>
      <c r="C487" s="54" t="s">
        <v>538</v>
      </c>
      <c r="D487" s="54" t="s">
        <v>539</v>
      </c>
      <c r="E487" s="50" t="s">
        <v>965</v>
      </c>
      <c r="F487" s="54" t="s">
        <v>499</v>
      </c>
      <c r="G487" s="50" t="s">
        <v>545</v>
      </c>
      <c r="H487" s="54" t="s">
        <v>510</v>
      </c>
      <c r="I487" s="54" t="s">
        <v>501</v>
      </c>
      <c r="J487" s="55" t="s">
        <v>966</v>
      </c>
    </row>
    <row r="488" ht="112" customHeight="1" spans="1:10">
      <c r="A488" s="109" t="s">
        <v>478</v>
      </c>
      <c r="B488" s="54" t="s">
        <v>950</v>
      </c>
      <c r="C488" s="54" t="s">
        <v>542</v>
      </c>
      <c r="D488" s="54" t="s">
        <v>543</v>
      </c>
      <c r="E488" s="50" t="s">
        <v>967</v>
      </c>
      <c r="F488" s="54" t="s">
        <v>499</v>
      </c>
      <c r="G488" s="50" t="s">
        <v>528</v>
      </c>
      <c r="H488" s="54" t="s">
        <v>510</v>
      </c>
      <c r="I488" s="54" t="s">
        <v>501</v>
      </c>
      <c r="J488" s="55" t="s">
        <v>968</v>
      </c>
    </row>
    <row r="489" ht="47.3" customHeight="1" spans="1:10">
      <c r="A489" s="109" t="s">
        <v>474</v>
      </c>
      <c r="B489" s="54" t="s">
        <v>969</v>
      </c>
      <c r="C489" s="54" t="s">
        <v>496</v>
      </c>
      <c r="D489" s="54" t="s">
        <v>497</v>
      </c>
      <c r="E489" s="50" t="s">
        <v>970</v>
      </c>
      <c r="F489" s="54" t="s">
        <v>499</v>
      </c>
      <c r="G489" s="50" t="s">
        <v>971</v>
      </c>
      <c r="H489" s="54" t="s">
        <v>932</v>
      </c>
      <c r="I489" s="54" t="s">
        <v>501</v>
      </c>
      <c r="J489" s="55" t="s">
        <v>972</v>
      </c>
    </row>
    <row r="490" ht="47.3" customHeight="1" spans="1:10">
      <c r="A490" s="109" t="s">
        <v>474</v>
      </c>
      <c r="B490" s="54" t="s">
        <v>969</v>
      </c>
      <c r="C490" s="54" t="s">
        <v>496</v>
      </c>
      <c r="D490" s="54" t="s">
        <v>497</v>
      </c>
      <c r="E490" s="50" t="s">
        <v>973</v>
      </c>
      <c r="F490" s="54" t="s">
        <v>499</v>
      </c>
      <c r="G490" s="50" t="s">
        <v>160</v>
      </c>
      <c r="H490" s="54" t="s">
        <v>932</v>
      </c>
      <c r="I490" s="54" t="s">
        <v>501</v>
      </c>
      <c r="J490" s="55" t="s">
        <v>972</v>
      </c>
    </row>
    <row r="491" ht="47.3" customHeight="1" spans="1:10">
      <c r="A491" s="109" t="s">
        <v>474</v>
      </c>
      <c r="B491" s="54" t="s">
        <v>969</v>
      </c>
      <c r="C491" s="54" t="s">
        <v>496</v>
      </c>
      <c r="D491" s="54" t="s">
        <v>526</v>
      </c>
      <c r="E491" s="50" t="s">
        <v>974</v>
      </c>
      <c r="F491" s="54" t="s">
        <v>508</v>
      </c>
      <c r="G491" s="50" t="s">
        <v>509</v>
      </c>
      <c r="H491" s="54" t="s">
        <v>510</v>
      </c>
      <c r="I491" s="54" t="s">
        <v>501</v>
      </c>
      <c r="J491" s="55" t="s">
        <v>975</v>
      </c>
    </row>
    <row r="492" ht="47.3" customHeight="1" spans="1:10">
      <c r="A492" s="109" t="s">
        <v>474</v>
      </c>
      <c r="B492" s="54" t="s">
        <v>969</v>
      </c>
      <c r="C492" s="54" t="s">
        <v>496</v>
      </c>
      <c r="D492" s="54" t="s">
        <v>526</v>
      </c>
      <c r="E492" s="50" t="s">
        <v>976</v>
      </c>
      <c r="F492" s="54" t="s">
        <v>499</v>
      </c>
      <c r="G492" s="50" t="s">
        <v>617</v>
      </c>
      <c r="H492" s="54" t="s">
        <v>620</v>
      </c>
      <c r="I492" s="54" t="s">
        <v>501</v>
      </c>
      <c r="J492" s="55" t="s">
        <v>977</v>
      </c>
    </row>
    <row r="493" ht="47.3" customHeight="1" spans="1:10">
      <c r="A493" s="109" t="s">
        <v>474</v>
      </c>
      <c r="B493" s="54" t="s">
        <v>969</v>
      </c>
      <c r="C493" s="54" t="s">
        <v>496</v>
      </c>
      <c r="D493" s="54" t="s">
        <v>530</v>
      </c>
      <c r="E493" s="50" t="s">
        <v>911</v>
      </c>
      <c r="F493" s="54" t="s">
        <v>508</v>
      </c>
      <c r="G493" s="50" t="s">
        <v>509</v>
      </c>
      <c r="H493" s="54" t="s">
        <v>510</v>
      </c>
      <c r="I493" s="54" t="s">
        <v>501</v>
      </c>
      <c r="J493" s="55" t="s">
        <v>978</v>
      </c>
    </row>
    <row r="494" ht="47.3" customHeight="1" spans="1:10">
      <c r="A494" s="109" t="s">
        <v>474</v>
      </c>
      <c r="B494" s="54" t="s">
        <v>969</v>
      </c>
      <c r="C494" s="54" t="s">
        <v>538</v>
      </c>
      <c r="D494" s="54" t="s">
        <v>539</v>
      </c>
      <c r="E494" s="50" t="s">
        <v>979</v>
      </c>
      <c r="F494" s="54" t="s">
        <v>499</v>
      </c>
      <c r="G494" s="50" t="s">
        <v>528</v>
      </c>
      <c r="H494" s="54" t="s">
        <v>510</v>
      </c>
      <c r="I494" s="54" t="s">
        <v>501</v>
      </c>
      <c r="J494" s="55" t="s">
        <v>980</v>
      </c>
    </row>
    <row r="495" ht="47.3" customHeight="1" spans="1:10">
      <c r="A495" s="109" t="s">
        <v>474</v>
      </c>
      <c r="B495" s="54" t="s">
        <v>969</v>
      </c>
      <c r="C495" s="54" t="s">
        <v>538</v>
      </c>
      <c r="D495" s="54" t="s">
        <v>539</v>
      </c>
      <c r="E495" s="50" t="s">
        <v>981</v>
      </c>
      <c r="F495" s="54" t="s">
        <v>499</v>
      </c>
      <c r="G495" s="50" t="s">
        <v>545</v>
      </c>
      <c r="H495" s="54" t="s">
        <v>510</v>
      </c>
      <c r="I495" s="54" t="s">
        <v>501</v>
      </c>
      <c r="J495" s="55" t="s">
        <v>982</v>
      </c>
    </row>
    <row r="496" ht="87" customHeight="1" spans="1:10">
      <c r="A496" s="109" t="s">
        <v>474</v>
      </c>
      <c r="B496" s="54" t="s">
        <v>969</v>
      </c>
      <c r="C496" s="54" t="s">
        <v>542</v>
      </c>
      <c r="D496" s="54" t="s">
        <v>543</v>
      </c>
      <c r="E496" s="50" t="s">
        <v>543</v>
      </c>
      <c r="F496" s="54" t="s">
        <v>499</v>
      </c>
      <c r="G496" s="50" t="s">
        <v>528</v>
      </c>
      <c r="H496" s="54" t="s">
        <v>510</v>
      </c>
      <c r="I496" s="54" t="s">
        <v>501</v>
      </c>
      <c r="J496" s="55" t="s">
        <v>983</v>
      </c>
    </row>
    <row r="497" ht="47.3" customHeight="1" spans="1:10">
      <c r="A497" s="109" t="s">
        <v>476</v>
      </c>
      <c r="B497" s="54" t="s">
        <v>984</v>
      </c>
      <c r="C497" s="54" t="s">
        <v>496</v>
      </c>
      <c r="D497" s="54" t="s">
        <v>497</v>
      </c>
      <c r="E497" s="50" t="s">
        <v>985</v>
      </c>
      <c r="F497" s="54" t="s">
        <v>499</v>
      </c>
      <c r="G497" s="50" t="s">
        <v>986</v>
      </c>
      <c r="H497" s="54" t="s">
        <v>932</v>
      </c>
      <c r="I497" s="54" t="s">
        <v>501</v>
      </c>
      <c r="J497" s="55" t="s">
        <v>987</v>
      </c>
    </row>
    <row r="498" ht="47.3" customHeight="1" spans="1:10">
      <c r="A498" s="109" t="s">
        <v>476</v>
      </c>
      <c r="B498" s="54" t="s">
        <v>984</v>
      </c>
      <c r="C498" s="54" t="s">
        <v>496</v>
      </c>
      <c r="D498" s="54" t="s">
        <v>497</v>
      </c>
      <c r="E498" s="50" t="s">
        <v>988</v>
      </c>
      <c r="F498" s="54" t="s">
        <v>499</v>
      </c>
      <c r="G498" s="50" t="s">
        <v>161</v>
      </c>
      <c r="H498" s="54" t="s">
        <v>932</v>
      </c>
      <c r="I498" s="54" t="s">
        <v>501</v>
      </c>
      <c r="J498" s="55" t="s">
        <v>987</v>
      </c>
    </row>
    <row r="499" ht="47.3" customHeight="1" spans="1:10">
      <c r="A499" s="109" t="s">
        <v>476</v>
      </c>
      <c r="B499" s="54" t="s">
        <v>984</v>
      </c>
      <c r="C499" s="54" t="s">
        <v>496</v>
      </c>
      <c r="D499" s="54" t="s">
        <v>497</v>
      </c>
      <c r="E499" s="50" t="s">
        <v>989</v>
      </c>
      <c r="F499" s="54" t="s">
        <v>499</v>
      </c>
      <c r="G499" s="50" t="s">
        <v>990</v>
      </c>
      <c r="H499" s="54" t="s">
        <v>932</v>
      </c>
      <c r="I499" s="54" t="s">
        <v>501</v>
      </c>
      <c r="J499" s="55" t="s">
        <v>987</v>
      </c>
    </row>
    <row r="500" ht="47.3" customHeight="1" spans="1:10">
      <c r="A500" s="109" t="s">
        <v>476</v>
      </c>
      <c r="B500" s="54" t="s">
        <v>984</v>
      </c>
      <c r="C500" s="54" t="s">
        <v>496</v>
      </c>
      <c r="D500" s="54" t="s">
        <v>497</v>
      </c>
      <c r="E500" s="50" t="s">
        <v>991</v>
      </c>
      <c r="F500" s="54" t="s">
        <v>499</v>
      </c>
      <c r="G500" s="50" t="s">
        <v>159</v>
      </c>
      <c r="H500" s="54" t="s">
        <v>932</v>
      </c>
      <c r="I500" s="54" t="s">
        <v>501</v>
      </c>
      <c r="J500" s="55" t="s">
        <v>987</v>
      </c>
    </row>
    <row r="501" ht="47.3" customHeight="1" spans="1:10">
      <c r="A501" s="109" t="s">
        <v>476</v>
      </c>
      <c r="B501" s="54" t="s">
        <v>984</v>
      </c>
      <c r="C501" s="54" t="s">
        <v>496</v>
      </c>
      <c r="D501" s="54" t="s">
        <v>497</v>
      </c>
      <c r="E501" s="50" t="s">
        <v>992</v>
      </c>
      <c r="F501" s="54" t="s">
        <v>499</v>
      </c>
      <c r="G501" s="50" t="s">
        <v>586</v>
      </c>
      <c r="H501" s="54" t="s">
        <v>932</v>
      </c>
      <c r="I501" s="54" t="s">
        <v>501</v>
      </c>
      <c r="J501" s="55" t="s">
        <v>987</v>
      </c>
    </row>
    <row r="502" ht="47.3" customHeight="1" spans="1:10">
      <c r="A502" s="109" t="s">
        <v>476</v>
      </c>
      <c r="B502" s="54" t="s">
        <v>984</v>
      </c>
      <c r="C502" s="54" t="s">
        <v>496</v>
      </c>
      <c r="D502" s="54" t="s">
        <v>497</v>
      </c>
      <c r="E502" s="50" t="s">
        <v>993</v>
      </c>
      <c r="F502" s="54" t="s">
        <v>499</v>
      </c>
      <c r="G502" s="50" t="s">
        <v>990</v>
      </c>
      <c r="H502" s="54" t="s">
        <v>994</v>
      </c>
      <c r="I502" s="54" t="s">
        <v>501</v>
      </c>
      <c r="J502" s="55" t="s">
        <v>995</v>
      </c>
    </row>
    <row r="503" ht="47.3" customHeight="1" spans="1:10">
      <c r="A503" s="109" t="s">
        <v>476</v>
      </c>
      <c r="B503" s="54" t="s">
        <v>984</v>
      </c>
      <c r="C503" s="54" t="s">
        <v>496</v>
      </c>
      <c r="D503" s="54" t="s">
        <v>497</v>
      </c>
      <c r="E503" s="50" t="s">
        <v>996</v>
      </c>
      <c r="F503" s="54" t="s">
        <v>499</v>
      </c>
      <c r="G503" s="50" t="s">
        <v>997</v>
      </c>
      <c r="H503" s="54" t="s">
        <v>510</v>
      </c>
      <c r="I503" s="54" t="s">
        <v>501</v>
      </c>
      <c r="J503" s="55" t="s">
        <v>998</v>
      </c>
    </row>
    <row r="504" ht="47.3" customHeight="1" spans="1:10">
      <c r="A504" s="109" t="s">
        <v>476</v>
      </c>
      <c r="B504" s="54" t="s">
        <v>984</v>
      </c>
      <c r="C504" s="54" t="s">
        <v>496</v>
      </c>
      <c r="D504" s="54" t="s">
        <v>497</v>
      </c>
      <c r="E504" s="50" t="s">
        <v>999</v>
      </c>
      <c r="F504" s="54" t="s">
        <v>499</v>
      </c>
      <c r="G504" s="50" t="s">
        <v>528</v>
      </c>
      <c r="H504" s="54" t="s">
        <v>510</v>
      </c>
      <c r="I504" s="54" t="s">
        <v>501</v>
      </c>
      <c r="J504" s="55" t="s">
        <v>1000</v>
      </c>
    </row>
    <row r="505" ht="47.3" customHeight="1" spans="1:10">
      <c r="A505" s="109" t="s">
        <v>476</v>
      </c>
      <c r="B505" s="54" t="s">
        <v>984</v>
      </c>
      <c r="C505" s="54" t="s">
        <v>496</v>
      </c>
      <c r="D505" s="54" t="s">
        <v>497</v>
      </c>
      <c r="E505" s="50" t="s">
        <v>1001</v>
      </c>
      <c r="F505" s="54" t="s">
        <v>499</v>
      </c>
      <c r="G505" s="50" t="s">
        <v>161</v>
      </c>
      <c r="H505" s="54" t="s">
        <v>536</v>
      </c>
      <c r="I505" s="54" t="s">
        <v>501</v>
      </c>
      <c r="J505" s="55" t="s">
        <v>1002</v>
      </c>
    </row>
    <row r="506" ht="47.3" customHeight="1" spans="1:10">
      <c r="A506" s="109" t="s">
        <v>476</v>
      </c>
      <c r="B506" s="54" t="s">
        <v>984</v>
      </c>
      <c r="C506" s="54" t="s">
        <v>496</v>
      </c>
      <c r="D506" s="54" t="s">
        <v>497</v>
      </c>
      <c r="E506" s="50" t="s">
        <v>1003</v>
      </c>
      <c r="F506" s="54" t="s">
        <v>499</v>
      </c>
      <c r="G506" s="50" t="s">
        <v>162</v>
      </c>
      <c r="H506" s="54" t="s">
        <v>935</v>
      </c>
      <c r="I506" s="54" t="s">
        <v>501</v>
      </c>
      <c r="J506" s="55" t="s">
        <v>1004</v>
      </c>
    </row>
    <row r="507" ht="47.3" customHeight="1" spans="1:10">
      <c r="A507" s="109" t="s">
        <v>476</v>
      </c>
      <c r="B507" s="54" t="s">
        <v>984</v>
      </c>
      <c r="C507" s="54" t="s">
        <v>496</v>
      </c>
      <c r="D507" s="54" t="s">
        <v>497</v>
      </c>
      <c r="E507" s="50" t="s">
        <v>1005</v>
      </c>
      <c r="F507" s="54" t="s">
        <v>499</v>
      </c>
      <c r="G507" s="50" t="s">
        <v>997</v>
      </c>
      <c r="H507" s="54" t="s">
        <v>935</v>
      </c>
      <c r="I507" s="54" t="s">
        <v>501</v>
      </c>
      <c r="J507" s="55" t="s">
        <v>1006</v>
      </c>
    </row>
    <row r="508" ht="47.3" customHeight="1" spans="1:10">
      <c r="A508" s="109" t="s">
        <v>476</v>
      </c>
      <c r="B508" s="54" t="s">
        <v>984</v>
      </c>
      <c r="C508" s="54" t="s">
        <v>496</v>
      </c>
      <c r="D508" s="54" t="s">
        <v>497</v>
      </c>
      <c r="E508" s="50" t="s">
        <v>1007</v>
      </c>
      <c r="F508" s="54" t="s">
        <v>499</v>
      </c>
      <c r="G508" s="50" t="s">
        <v>162</v>
      </c>
      <c r="H508" s="54" t="s">
        <v>935</v>
      </c>
      <c r="I508" s="54" t="s">
        <v>501</v>
      </c>
      <c r="J508" s="55" t="s">
        <v>1008</v>
      </c>
    </row>
    <row r="509" ht="47.3" customHeight="1" spans="1:10">
      <c r="A509" s="109" t="s">
        <v>476</v>
      </c>
      <c r="B509" s="54" t="s">
        <v>984</v>
      </c>
      <c r="C509" s="54" t="s">
        <v>496</v>
      </c>
      <c r="D509" s="54" t="s">
        <v>526</v>
      </c>
      <c r="E509" s="50" t="s">
        <v>1009</v>
      </c>
      <c r="F509" s="54" t="s">
        <v>508</v>
      </c>
      <c r="G509" s="50" t="s">
        <v>509</v>
      </c>
      <c r="H509" s="54" t="s">
        <v>510</v>
      </c>
      <c r="I509" s="54" t="s">
        <v>501</v>
      </c>
      <c r="J509" s="55" t="s">
        <v>1010</v>
      </c>
    </row>
    <row r="510" ht="47.3" customHeight="1" spans="1:10">
      <c r="A510" s="109" t="s">
        <v>476</v>
      </c>
      <c r="B510" s="54" t="s">
        <v>984</v>
      </c>
      <c r="C510" s="54" t="s">
        <v>496</v>
      </c>
      <c r="D510" s="54" t="s">
        <v>526</v>
      </c>
      <c r="E510" s="50" t="s">
        <v>976</v>
      </c>
      <c r="F510" s="54" t="s">
        <v>499</v>
      </c>
      <c r="G510" s="50" t="s">
        <v>617</v>
      </c>
      <c r="H510" s="54" t="s">
        <v>620</v>
      </c>
      <c r="I510" s="54" t="s">
        <v>501</v>
      </c>
      <c r="J510" s="55" t="s">
        <v>977</v>
      </c>
    </row>
    <row r="511" ht="47.3" customHeight="1" spans="1:10">
      <c r="A511" s="109" t="s">
        <v>476</v>
      </c>
      <c r="B511" s="54" t="s">
        <v>984</v>
      </c>
      <c r="C511" s="54" t="s">
        <v>496</v>
      </c>
      <c r="D511" s="54" t="s">
        <v>526</v>
      </c>
      <c r="E511" s="50" t="s">
        <v>1011</v>
      </c>
      <c r="F511" s="54" t="s">
        <v>508</v>
      </c>
      <c r="G511" s="50" t="s">
        <v>509</v>
      </c>
      <c r="H511" s="54" t="s">
        <v>510</v>
      </c>
      <c r="I511" s="54" t="s">
        <v>501</v>
      </c>
      <c r="J511" s="55" t="s">
        <v>1012</v>
      </c>
    </row>
    <row r="512" ht="47.3" customHeight="1" spans="1:10">
      <c r="A512" s="109" t="s">
        <v>476</v>
      </c>
      <c r="B512" s="54" t="s">
        <v>984</v>
      </c>
      <c r="C512" s="54" t="s">
        <v>496</v>
      </c>
      <c r="D512" s="54" t="s">
        <v>530</v>
      </c>
      <c r="E512" s="50" t="s">
        <v>911</v>
      </c>
      <c r="F512" s="54" t="s">
        <v>508</v>
      </c>
      <c r="G512" s="50" t="s">
        <v>509</v>
      </c>
      <c r="H512" s="54" t="s">
        <v>510</v>
      </c>
      <c r="I512" s="54" t="s">
        <v>501</v>
      </c>
      <c r="J512" s="55" t="s">
        <v>978</v>
      </c>
    </row>
    <row r="513" ht="47.3" customHeight="1" spans="1:10">
      <c r="A513" s="109" t="s">
        <v>476</v>
      </c>
      <c r="B513" s="54" t="s">
        <v>984</v>
      </c>
      <c r="C513" s="54" t="s">
        <v>538</v>
      </c>
      <c r="D513" s="54" t="s">
        <v>539</v>
      </c>
      <c r="E513" s="50" t="s">
        <v>979</v>
      </c>
      <c r="F513" s="54" t="s">
        <v>499</v>
      </c>
      <c r="G513" s="50" t="s">
        <v>528</v>
      </c>
      <c r="H513" s="54" t="s">
        <v>510</v>
      </c>
      <c r="I513" s="54" t="s">
        <v>501</v>
      </c>
      <c r="J513" s="55" t="s">
        <v>1013</v>
      </c>
    </row>
    <row r="514" ht="47.3" customHeight="1" spans="1:10">
      <c r="A514" s="109" t="s">
        <v>476</v>
      </c>
      <c r="B514" s="54" t="s">
        <v>984</v>
      </c>
      <c r="C514" s="54" t="s">
        <v>538</v>
      </c>
      <c r="D514" s="54" t="s">
        <v>539</v>
      </c>
      <c r="E514" s="50" t="s">
        <v>981</v>
      </c>
      <c r="F514" s="54" t="s">
        <v>499</v>
      </c>
      <c r="G514" s="50" t="s">
        <v>545</v>
      </c>
      <c r="H514" s="54" t="s">
        <v>510</v>
      </c>
      <c r="I514" s="54" t="s">
        <v>501</v>
      </c>
      <c r="J514" s="55" t="s">
        <v>1014</v>
      </c>
    </row>
    <row r="515" ht="47.3" customHeight="1" spans="1:10">
      <c r="A515" s="109" t="s">
        <v>476</v>
      </c>
      <c r="B515" s="54" t="s">
        <v>984</v>
      </c>
      <c r="C515" s="54" t="s">
        <v>542</v>
      </c>
      <c r="D515" s="54" t="s">
        <v>543</v>
      </c>
      <c r="E515" s="50" t="s">
        <v>543</v>
      </c>
      <c r="F515" s="54" t="s">
        <v>499</v>
      </c>
      <c r="G515" s="50" t="s">
        <v>528</v>
      </c>
      <c r="H515" s="54" t="s">
        <v>510</v>
      </c>
      <c r="I515" s="54" t="s">
        <v>501</v>
      </c>
      <c r="J515" s="55" t="s">
        <v>983</v>
      </c>
    </row>
  </sheetData>
  <mergeCells count="122">
    <mergeCell ref="A2:J2"/>
    <mergeCell ref="A3:H3"/>
    <mergeCell ref="A8:A21"/>
    <mergeCell ref="A22:A24"/>
    <mergeCell ref="A25:A30"/>
    <mergeCell ref="A31:A36"/>
    <mergeCell ref="A37:A41"/>
    <mergeCell ref="A42:A44"/>
    <mergeCell ref="A46:A51"/>
    <mergeCell ref="A52:A57"/>
    <mergeCell ref="A58:A62"/>
    <mergeCell ref="A64:A67"/>
    <mergeCell ref="A68:A72"/>
    <mergeCell ref="A73:A78"/>
    <mergeCell ref="A80:A90"/>
    <mergeCell ref="A91:A118"/>
    <mergeCell ref="A119:A125"/>
    <mergeCell ref="A127:A132"/>
    <mergeCell ref="A133:A141"/>
    <mergeCell ref="A142:A153"/>
    <mergeCell ref="A155:A163"/>
    <mergeCell ref="A164:A177"/>
    <mergeCell ref="A178:A185"/>
    <mergeCell ref="A187:A193"/>
    <mergeCell ref="A194:A197"/>
    <mergeCell ref="A198:A208"/>
    <mergeCell ref="A210:A216"/>
    <mergeCell ref="A217:A222"/>
    <mergeCell ref="A223:A226"/>
    <mergeCell ref="A228:A239"/>
    <mergeCell ref="A240:A243"/>
    <mergeCell ref="A244:A252"/>
    <mergeCell ref="A254:A263"/>
    <mergeCell ref="A264:A280"/>
    <mergeCell ref="A281:A293"/>
    <mergeCell ref="A295:A304"/>
    <mergeCell ref="A305:A310"/>
    <mergeCell ref="A311:A321"/>
    <mergeCell ref="A323:A332"/>
    <mergeCell ref="A333:A342"/>
    <mergeCell ref="A343:A346"/>
    <mergeCell ref="A348:A351"/>
    <mergeCell ref="A352:A360"/>
    <mergeCell ref="A361:A367"/>
    <mergeCell ref="A369:A377"/>
    <mergeCell ref="A378:A382"/>
    <mergeCell ref="A383:A390"/>
    <mergeCell ref="A392:A398"/>
    <mergeCell ref="A399:A402"/>
    <mergeCell ref="A403:A409"/>
    <mergeCell ref="A411:A418"/>
    <mergeCell ref="A419:A430"/>
    <mergeCell ref="A431:A440"/>
    <mergeCell ref="A442:A450"/>
    <mergeCell ref="A451:A453"/>
    <mergeCell ref="A454:A461"/>
    <mergeCell ref="A462:A467"/>
    <mergeCell ref="A469:A473"/>
    <mergeCell ref="A474:A480"/>
    <mergeCell ref="A481:A488"/>
    <mergeCell ref="A489:A496"/>
    <mergeCell ref="A497:A515"/>
    <mergeCell ref="B8:B21"/>
    <mergeCell ref="B22:B24"/>
    <mergeCell ref="B25:B30"/>
    <mergeCell ref="B31:B36"/>
    <mergeCell ref="B37:B41"/>
    <mergeCell ref="B42:B44"/>
    <mergeCell ref="B46:B51"/>
    <mergeCell ref="B52:B57"/>
    <mergeCell ref="B58:B62"/>
    <mergeCell ref="B64:B67"/>
    <mergeCell ref="B68:B72"/>
    <mergeCell ref="B73:B78"/>
    <mergeCell ref="B80:B90"/>
    <mergeCell ref="B91:B118"/>
    <mergeCell ref="B119:B125"/>
    <mergeCell ref="B127:B132"/>
    <mergeCell ref="B133:B141"/>
    <mergeCell ref="B142:B153"/>
    <mergeCell ref="B155:B163"/>
    <mergeCell ref="B164:B177"/>
    <mergeCell ref="B178:B185"/>
    <mergeCell ref="B187:B193"/>
    <mergeCell ref="B194:B197"/>
    <mergeCell ref="B198:B208"/>
    <mergeCell ref="B210:B216"/>
    <mergeCell ref="B217:B222"/>
    <mergeCell ref="B223:B226"/>
    <mergeCell ref="B228:B239"/>
    <mergeCell ref="B240:B243"/>
    <mergeCell ref="B244:B252"/>
    <mergeCell ref="B254:B263"/>
    <mergeCell ref="B264:B280"/>
    <mergeCell ref="B281:B293"/>
    <mergeCell ref="B295:B304"/>
    <mergeCell ref="B305:B310"/>
    <mergeCell ref="B311:B321"/>
    <mergeCell ref="B323:B332"/>
    <mergeCell ref="B333:B342"/>
    <mergeCell ref="B343:B346"/>
    <mergeCell ref="B348:B351"/>
    <mergeCell ref="B352:B360"/>
    <mergeCell ref="B361:B367"/>
    <mergeCell ref="B369:B377"/>
    <mergeCell ref="B378:B382"/>
    <mergeCell ref="B383:B390"/>
    <mergeCell ref="B392:B398"/>
    <mergeCell ref="B399:B402"/>
    <mergeCell ref="B403:B409"/>
    <mergeCell ref="B411:B418"/>
    <mergeCell ref="B419:B430"/>
    <mergeCell ref="B431:B440"/>
    <mergeCell ref="B442:B450"/>
    <mergeCell ref="B451:B453"/>
    <mergeCell ref="B454:B461"/>
    <mergeCell ref="B462:B467"/>
    <mergeCell ref="B469:B473"/>
    <mergeCell ref="B474:B480"/>
    <mergeCell ref="B481:B488"/>
    <mergeCell ref="B489:B496"/>
    <mergeCell ref="B497:B5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2026-02-06T05:58:00Z</dcterms:created>
  <dcterms:modified xsi:type="dcterms:W3CDTF">2026-02-24T03:19:11Z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274C413D3D794F7CA1739BCF669A6B3A_13</vt:lpwstr>
  </property>
  <property fmtid="{D5CDD505-2E9C-101B-9397-08002B2CF9AE}" pid="4" name="CalculationRule">
    <vt:i4>0</vt:i4>
  </property>
</Properties>
</file>