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<sst xmlns="http://schemas.openxmlformats.org/spreadsheetml/2006/main" count="12187" uniqueCount="1539">
  <si>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</si>
  <si>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</si>
  <si>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</si>
  <si>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</si>
  <si>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</si>
  <si>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</si>
  <si>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</si>
  <si>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</si>
  <si>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</si>
  <si>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</si>
  <si>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</si>
  <si>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</si>
  <si>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</si>
  <si>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</si>
  <si>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</si>
  <si>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</si>
  <si>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</si>
  <si>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</si>
  <si>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</si>
  <si>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</si>
  <si>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</si>
  <si>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</si>
  <si>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</si>
  <si>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</si>
  <si>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</si>
  <si>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</si>
  <si>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</si>
  <si>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</si>
  <si>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</si>
  <si>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</si>
  <si>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</si>
  <si>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</si>
  <si>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</si>
  <si>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</si>
  <si>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</si>
  <si>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</si>
  <si>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</si>
  <si>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</si>
  <si>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</si>
  <si>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</si>
  <si>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</si>
  <si>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</si>
  <si>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</si>
  <si>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</si>
  <si>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</si>
  <si>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123010</t>
  </si>
  <si>
    <t>云南省交通运输综合行政执法局</t>
  </si>
  <si>
    <t>123010001</t>
  </si>
  <si>
    <t>123010002</t>
  </si>
  <si>
    <t>云南省交通运输综合行政执法局昆明支队</t>
  </si>
  <si>
    <t>123010003</t>
  </si>
  <si>
    <t>云南省交通运输综合行政执法局曲靖支队</t>
  </si>
  <si>
    <t>123010004</t>
  </si>
  <si>
    <t>云南省交通运输综合行政执法局红河支队</t>
  </si>
  <si>
    <t>123010005</t>
  </si>
  <si>
    <t>云南省交通运输综合行政执法局大理支队</t>
  </si>
  <si>
    <t>123010006</t>
  </si>
  <si>
    <t>云南省交通运输综合行政执法局玉溪支队</t>
  </si>
  <si>
    <t>123010007</t>
  </si>
  <si>
    <t>云南省交通运输综合行政执法局楚雄支队</t>
  </si>
  <si>
    <t>123010008</t>
  </si>
  <si>
    <t>云南省交通运输综合行政执法局普洱支队</t>
  </si>
  <si>
    <t>123010009</t>
  </si>
  <si>
    <t>云南省交通运输综合行政执法局文山支队</t>
  </si>
  <si>
    <t>123010010</t>
  </si>
  <si>
    <t>云南省交通运输综合行政执法局保山支队</t>
  </si>
  <si>
    <t>123010011</t>
  </si>
  <si>
    <t>云南省交通运输综合行政执法局临沧支队</t>
  </si>
  <si>
    <t>123010012</t>
  </si>
  <si>
    <t>云南省交通运输综合行政执法局昭通支队</t>
  </si>
  <si>
    <t>123010013</t>
  </si>
  <si>
    <t>云南省交通运输综合行政执法局丽江支队</t>
  </si>
  <si>
    <t>123010014</t>
  </si>
  <si>
    <t>云南省交通运输综合行政执法局德宏支队</t>
  </si>
  <si>
    <t>123010015</t>
  </si>
  <si>
    <t>云南省交通运输综合行政执法局西双版纳支队</t>
  </si>
  <si>
    <t>123010016</t>
  </si>
  <si>
    <t>云南省交通运输综合行政执法局怒江支队</t>
  </si>
  <si>
    <t>123010017</t>
  </si>
  <si>
    <t>云南省交通运输综合行政执法局迪庆支队</t>
  </si>
  <si>
    <t>123010018</t>
  </si>
  <si>
    <t>云南省交通运输综合行政执法局工程质量监督支队</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</si>
  <si>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</si>
  <si>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</si>
  <si>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</si>
  <si>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</si>
  <si>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</si>
  <si>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</si>
  <si>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</si>
  <si>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</si>
  <si>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</si>
  <si>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</si>
  <si>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</si>
  <si>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</si>
  <si>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</si>
  <si>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</si>
  <si>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</si>
  <si>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</si>
  <si>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</si>
  <si>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</si>
  <si>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</si>
  <si>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</si>
  <si>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</si>
  <si>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</si>
  <si>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</si>
  <si>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</si>
  <si>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</si>
  <si>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</si>
  <si>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</si>
  <si>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</si>
  <si>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</si>
  <si>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</si>
  <si>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</si>
  <si>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</si>
  <si>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</si>
  <si>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</si>
  <si>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</si>
  <si>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</si>
  <si>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</si>
  <si>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</si>
  <si>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2140109</t>
  </si>
  <si>
    <t>交通运输信息化建设</t>
  </si>
  <si>
    <t>2140112</t>
  </si>
  <si>
    <t>公路运输管理</t>
  </si>
  <si>
    <t>2140199</t>
  </si>
  <si>
    <t>其他公路水路运输支出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</si>
  <si>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</si>
  <si>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</si>
  <si>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</si>
  <si>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</si>
  <si>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</si>
  <si>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</si>
  <si>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</si>
  <si>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</si>
  <si>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</si>
  <si>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</si>
  <si>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</si>
  <si>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</si>
  <si>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</si>
  <si>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</si>
  <si>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</si>
  <si>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</si>
  <si>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</si>
  <si>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</si>
  <si>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</si>
  <si>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</si>
  <si>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</si>
  <si>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</si>
  <si>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</si>
  <si>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</si>
  <si>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</si>
  <si>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</si>
  <si>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</si>
  <si>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</si>
  <si>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</si>
  <si>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</si>
  <si>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</si>
  <si>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</si>
  <si>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</si>
  <si>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</si>
  <si>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</si>
  <si>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</si>
  <si>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</si>
  <si>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</si>
  <si>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</si>
  <si>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</si>
  <si>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</si>
  <si>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</si>
  <si>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</si>
  <si>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</si>
  <si>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</si>
  <si>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</si>
  <si>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</si>
  <si>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</si>
  <si>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</si>
  <si>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</si>
  <si>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</si>
  <si>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</si>
  <si>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</si>
  <si>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</si>
  <si>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</si>
  <si>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530000231100001107476</t>
  </si>
  <si>
    <t>社会保障缴费</t>
  </si>
  <si>
    <t>30108</t>
  </si>
  <si>
    <t>机关事业单位基本养老保险缴费</t>
  </si>
  <si>
    <t>30112</t>
  </si>
  <si>
    <t>其他社会保障缴费</t>
  </si>
  <si>
    <t>30110</t>
  </si>
  <si>
    <t>职工基本医疗保险缴费</t>
  </si>
  <si>
    <t>30111</t>
  </si>
  <si>
    <t>公务员医疗补助缴费</t>
  </si>
  <si>
    <t>530000231100001107479</t>
  </si>
  <si>
    <t>公车购置及运维费</t>
  </si>
  <si>
    <t>30231</t>
  </si>
  <si>
    <t>公务用车运行维护费</t>
  </si>
  <si>
    <t>530000231100001107480</t>
  </si>
  <si>
    <t>行政人员公务交通补贴</t>
  </si>
  <si>
    <t>30239</t>
  </si>
  <si>
    <t>其他交通费用</t>
  </si>
  <si>
    <t>530000231100001107481</t>
  </si>
  <si>
    <t>工会经费</t>
  </si>
  <si>
    <t>30228</t>
  </si>
  <si>
    <t>530000231100001107488</t>
  </si>
  <si>
    <t>行政人员支出工资</t>
  </si>
  <si>
    <t>30101</t>
  </si>
  <si>
    <t>基本工资</t>
  </si>
  <si>
    <t>30102</t>
  </si>
  <si>
    <t>津贴补贴</t>
  </si>
  <si>
    <t>30103</t>
  </si>
  <si>
    <t>奖金</t>
  </si>
  <si>
    <t>530000231100001107492</t>
  </si>
  <si>
    <t>30113</t>
  </si>
  <si>
    <t>530000231100001107493</t>
  </si>
  <si>
    <t>对个人和家庭的补助</t>
  </si>
  <si>
    <t>30399</t>
  </si>
  <si>
    <t>其他对个人和家庭的补助</t>
  </si>
  <si>
    <t>530000231100001107495</t>
  </si>
  <si>
    <t>一般公用经费</t>
  </si>
  <si>
    <t>30299</t>
  </si>
  <si>
    <t>其他商品和服务支出</t>
  </si>
  <si>
    <t>30201</t>
  </si>
  <si>
    <t>办公费</t>
  </si>
  <si>
    <t>30202</t>
  </si>
  <si>
    <t>印刷费</t>
  </si>
  <si>
    <t>30205</t>
  </si>
  <si>
    <t>水费</t>
  </si>
  <si>
    <t>30206</t>
  </si>
  <si>
    <t>电费</t>
  </si>
  <si>
    <t>30207</t>
  </si>
  <si>
    <t>邮电费</t>
  </si>
  <si>
    <t>30211</t>
  </si>
  <si>
    <t>差旅费</t>
  </si>
  <si>
    <t>30213</t>
  </si>
  <si>
    <t>维修（护）费</t>
  </si>
  <si>
    <t>30216</t>
  </si>
  <si>
    <t>培训费</t>
  </si>
  <si>
    <t>30229</t>
  </si>
  <si>
    <t>福利费</t>
  </si>
  <si>
    <t>30240</t>
  </si>
  <si>
    <t>税金及附加费用</t>
  </si>
  <si>
    <t>530000241100002221324</t>
  </si>
  <si>
    <t>行政人员绩效奖</t>
  </si>
  <si>
    <t>530000231100001107418</t>
  </si>
  <si>
    <t>30209</t>
  </si>
  <si>
    <t>物业管理费</t>
  </si>
  <si>
    <t>530000231100001107438</t>
  </si>
  <si>
    <t>事业人员支出工资</t>
  </si>
  <si>
    <t>30107</t>
  </si>
  <si>
    <t>绩效工资</t>
  </si>
  <si>
    <t>530000231100001107439</t>
  </si>
  <si>
    <t>530000231100001107441</t>
  </si>
  <si>
    <t>530000231100001107442</t>
  </si>
  <si>
    <t>530000231100001107443</t>
  </si>
  <si>
    <t>530000231100001107446</t>
  </si>
  <si>
    <t>530000231100001107680</t>
  </si>
  <si>
    <t>530000231100001107705</t>
  </si>
  <si>
    <t>530000231100001107706</t>
  </si>
  <si>
    <t>530000231100001107708</t>
  </si>
  <si>
    <t>530000231100001107710</t>
  </si>
  <si>
    <t>530000231100001107713</t>
  </si>
  <si>
    <t>530000231100001107714</t>
  </si>
  <si>
    <t>530000231100001107722</t>
  </si>
  <si>
    <t>530000231100001107731</t>
  </si>
  <si>
    <t>530000231100001107732</t>
  </si>
  <si>
    <t>530000231100001107733</t>
  </si>
  <si>
    <t>530000231100001107735</t>
  </si>
  <si>
    <t>530000231100001107736</t>
  </si>
  <si>
    <t>530000231100001107737</t>
  </si>
  <si>
    <t>530000231100001107644</t>
  </si>
  <si>
    <t>30307</t>
  </si>
  <si>
    <t>医疗费补助</t>
  </si>
  <si>
    <t>530000231100001107646</t>
  </si>
  <si>
    <t>530000231100001107662</t>
  </si>
  <si>
    <t>530000231100001107663</t>
  </si>
  <si>
    <t>530000231100001107664</t>
  </si>
  <si>
    <t>530000231100001107665</t>
  </si>
  <si>
    <t>530000231100001107773</t>
  </si>
  <si>
    <t>530000231100001107624</t>
  </si>
  <si>
    <t>530000231100001107625</t>
  </si>
  <si>
    <t>530000231100001107629</t>
  </si>
  <si>
    <t>530000231100001107630</t>
  </si>
  <si>
    <t>530000231100001107632</t>
  </si>
  <si>
    <t>530000231100001107634</t>
  </si>
  <si>
    <t>530000231100001107635</t>
  </si>
  <si>
    <t>530000231100001108101</t>
  </si>
  <si>
    <t>530000231100001108102</t>
  </si>
  <si>
    <t>530000231100001108105</t>
  </si>
  <si>
    <t>530000231100001108106</t>
  </si>
  <si>
    <t>530000231100001108115</t>
  </si>
  <si>
    <t>530000231100001108118</t>
  </si>
  <si>
    <t>530000231100001108129</t>
  </si>
  <si>
    <t>530000231100001107521</t>
  </si>
  <si>
    <t>530000231100001107522</t>
  </si>
  <si>
    <t>530000231100001107524</t>
  </si>
  <si>
    <t>530000231100001107526</t>
  </si>
  <si>
    <t>530000231100001107535</t>
  </si>
  <si>
    <t>530000231100001107536</t>
  </si>
  <si>
    <t>31002</t>
  </si>
  <si>
    <t>办公设备购置</t>
  </si>
  <si>
    <t>530000231100001107549</t>
  </si>
  <si>
    <t>530000231100001107414</t>
  </si>
  <si>
    <t>530000231100001107415</t>
  </si>
  <si>
    <t>530000231100001107416</t>
  </si>
  <si>
    <t>530000231100001107429</t>
  </si>
  <si>
    <t>530000231100001107435</t>
  </si>
  <si>
    <t>530000231100001107436</t>
  </si>
  <si>
    <t>530000231100001102680</t>
  </si>
  <si>
    <t>530000231100001102682</t>
  </si>
  <si>
    <t>530000231100001102685</t>
  </si>
  <si>
    <t>530000231100001102698</t>
  </si>
  <si>
    <t>530000231100001102702</t>
  </si>
  <si>
    <t>530000231100001102709</t>
  </si>
  <si>
    <t>530000231100001107785</t>
  </si>
  <si>
    <t>30204</t>
  </si>
  <si>
    <t>手续费</t>
  </si>
  <si>
    <t>530000231100001107457</t>
  </si>
  <si>
    <t>530000231100001107458</t>
  </si>
  <si>
    <t>530000231100001107460</t>
  </si>
  <si>
    <t>530000231100001107462</t>
  </si>
  <si>
    <t>530000231100001107468</t>
  </si>
  <si>
    <t>530000231100001107469</t>
  </si>
  <si>
    <t>530000231100001107472</t>
  </si>
  <si>
    <t>530000231100001109326</t>
  </si>
  <si>
    <t>530000231100001109327</t>
  </si>
  <si>
    <t>530000231100001109338</t>
  </si>
  <si>
    <t>530000231100001109339</t>
  </si>
  <si>
    <t>530000231100001109340</t>
  </si>
  <si>
    <t>530000231100001109341</t>
  </si>
  <si>
    <t>530000231100001109348</t>
  </si>
  <si>
    <t>530000231100001101864</t>
  </si>
  <si>
    <t>530000231100001101865</t>
  </si>
  <si>
    <t>530000231100001101884</t>
  </si>
  <si>
    <t>530000231100001101885</t>
  </si>
  <si>
    <t>530000231100001101890</t>
  </si>
  <si>
    <t>530000231100001101891</t>
  </si>
  <si>
    <t>530000231100001102643</t>
  </si>
  <si>
    <t>530000231100001102645</t>
  </si>
  <si>
    <t>530000231100001102652</t>
  </si>
  <si>
    <t>530000231100001102653</t>
  </si>
  <si>
    <t>530000231100001102656</t>
  </si>
  <si>
    <t>530000231100001102659</t>
  </si>
  <si>
    <t>530000231100001102662</t>
  </si>
  <si>
    <t>530000231100001107486</t>
  </si>
  <si>
    <t>530000231100001107505</t>
  </si>
  <si>
    <t>530000231100001107506</t>
  </si>
  <si>
    <t>530000231100001107508</t>
  </si>
  <si>
    <t>530000231100001107511</t>
  </si>
  <si>
    <t>530000231100001107512</t>
  </si>
  <si>
    <t>530000231100001107528</t>
  </si>
  <si>
    <t>530000231100001108750</t>
  </si>
  <si>
    <t>530000231100001108754</t>
  </si>
  <si>
    <t>530000231100001108756</t>
  </si>
  <si>
    <t>530000231100001108770</t>
  </si>
  <si>
    <t>530000231100001108772</t>
  </si>
  <si>
    <t>530000231100001108773</t>
  </si>
  <si>
    <t>530000231100001108776</t>
  </si>
  <si>
    <t>530000231100001107759</t>
  </si>
  <si>
    <t>530000231100001107760</t>
  </si>
  <si>
    <t>530000231100001107775</t>
  </si>
  <si>
    <t>530000231100001107777</t>
  </si>
  <si>
    <t>530000231100001107778</t>
  </si>
  <si>
    <t>530000231100001107780</t>
  </si>
  <si>
    <t>530000231100001107783</t>
  </si>
  <si>
    <t>530000231100001103536</t>
  </si>
  <si>
    <t>530000231100001103540</t>
  </si>
  <si>
    <t>530000231100001103551</t>
  </si>
  <si>
    <t>530000231100001103552</t>
  </si>
  <si>
    <t>530000231100001103554</t>
  </si>
  <si>
    <t>530000231100001103556</t>
  </si>
  <si>
    <t>预算05-1表</t>
  </si>
  <si>
    <t>2025年部门项目支出预算表</t>
  </si>
  <si>
    <t>项目分类</t>
  </si>
  <si>
    <t>项目单位</t>
  </si>
  <si>
    <t>本年拨款</t>
  </si>
  <si>
    <t>其中：本次下达</t>
  </si>
  <si>
    <t>川渝滇黔四（省）市交通执法协作工作专项经费</t>
  </si>
  <si>
    <t>其他运转类</t>
  </si>
  <si>
    <t>530000251100003329456</t>
  </si>
  <si>
    <t>30227</t>
  </si>
  <si>
    <t>委托业务费</t>
  </si>
  <si>
    <t>道路运输从业资格考试专项资金</t>
  </si>
  <si>
    <t>民生类</t>
  </si>
  <si>
    <t>530000231100001064866</t>
  </si>
  <si>
    <t>交通运输行政执法监管专项经费</t>
  </si>
  <si>
    <t>专项业务类</t>
  </si>
  <si>
    <t>530000241100002008481</t>
  </si>
  <si>
    <t>30218</t>
  </si>
  <si>
    <t>专用材料费</t>
  </si>
  <si>
    <t>事业发展类</t>
  </si>
  <si>
    <t>行政执法制式服装配（换）发购置专项经费</t>
  </si>
  <si>
    <t>530000251100003234759</t>
  </si>
  <si>
    <t>政务信息化运维服务项目补助资金</t>
  </si>
  <si>
    <t>530000251100003143681</t>
  </si>
  <si>
    <t>530000241100002005779</t>
  </si>
  <si>
    <t>其他人员支出</t>
  </si>
  <si>
    <t>530000231100001074367</t>
  </si>
  <si>
    <t>30199</t>
  </si>
  <si>
    <t>其他工资福利支出</t>
  </si>
  <si>
    <t>协管人员专项经费</t>
  </si>
  <si>
    <t>530000231100001057313</t>
  </si>
  <si>
    <t>30226</t>
  </si>
  <si>
    <t>劳务费</t>
  </si>
  <si>
    <t>治理超限超载执法管理运维专项资金</t>
  </si>
  <si>
    <t>530000241100002007956</t>
  </si>
  <si>
    <t>30214</t>
  </si>
  <si>
    <t>租赁费</t>
  </si>
  <si>
    <t>31003</t>
  </si>
  <si>
    <t>专用设备购置</t>
  </si>
  <si>
    <t>530000241100002005527</t>
  </si>
  <si>
    <t>530000231100001536378</t>
  </si>
  <si>
    <t>530000231100001033816</t>
  </si>
  <si>
    <t>530000241100002002721</t>
  </si>
  <si>
    <t>530000241100002009834</t>
  </si>
  <si>
    <t>530000231100001082673</t>
  </si>
  <si>
    <t>530000231100001052276</t>
  </si>
  <si>
    <t>530000241100002009594</t>
  </si>
  <si>
    <t>530000241100002009575</t>
  </si>
  <si>
    <t>530000231100001082601</t>
  </si>
  <si>
    <t>530000231100001041884</t>
  </si>
  <si>
    <t>530000241100002009446</t>
  </si>
  <si>
    <t>530000241100002035217</t>
  </si>
  <si>
    <t>530000231100001082317</t>
  </si>
  <si>
    <t>530000231100001067166</t>
  </si>
  <si>
    <t>530000241100002009320</t>
  </si>
  <si>
    <t>530000241100002008651</t>
  </si>
  <si>
    <t>530000231100001102669</t>
  </si>
  <si>
    <t>530000231100001034352</t>
  </si>
  <si>
    <t>530000241100002008658</t>
  </si>
  <si>
    <t>530000241100002008015</t>
  </si>
  <si>
    <t>530000231100001082660</t>
  </si>
  <si>
    <t>530000231100001064779</t>
  </si>
  <si>
    <t>530000241100002009462</t>
  </si>
  <si>
    <t>530000241100002002934</t>
  </si>
  <si>
    <t>530000231100001083318</t>
  </si>
  <si>
    <t>530000231100001047912</t>
  </si>
  <si>
    <t>530000241100002005542</t>
  </si>
  <si>
    <t>530000241100002008590</t>
  </si>
  <si>
    <t>530000231100001102764</t>
  </si>
  <si>
    <t>530000231100001038097</t>
  </si>
  <si>
    <t>530000241100002006491</t>
  </si>
  <si>
    <t>530000241100002007038</t>
  </si>
  <si>
    <t>530000231100001103234</t>
  </si>
  <si>
    <t>530000231100001068004</t>
  </si>
  <si>
    <t>530000241100002008449</t>
  </si>
  <si>
    <t>530000241100002006389</t>
  </si>
  <si>
    <t>530000231100001536401</t>
  </si>
  <si>
    <t>530000231100001060638</t>
  </si>
  <si>
    <t>530000241100002007985</t>
  </si>
  <si>
    <t>超限运输车辆检测非现场执法站点建设专项经费</t>
  </si>
  <si>
    <t>530000251100003375320</t>
  </si>
  <si>
    <t>530000241100002006682</t>
  </si>
  <si>
    <t>530000231100001082933</t>
  </si>
  <si>
    <t>530000231100001044415</t>
  </si>
  <si>
    <t>530000241100002009107</t>
  </si>
  <si>
    <t>530000241100002008632</t>
  </si>
  <si>
    <t>530000231100001082700</t>
  </si>
  <si>
    <t>530000231100001037757</t>
  </si>
  <si>
    <t>530000241100002007936</t>
  </si>
  <si>
    <t>530000241100002007635</t>
  </si>
  <si>
    <t>530000231100001082647</t>
  </si>
  <si>
    <t>530000231100001052656</t>
  </si>
  <si>
    <t>530000241100002006375</t>
  </si>
  <si>
    <t>530000241100002035193</t>
  </si>
  <si>
    <t>31007</t>
  </si>
  <si>
    <t>信息网络及软件购置更新</t>
  </si>
  <si>
    <t>530000231100001099381</t>
  </si>
  <si>
    <t>530000231100001052585</t>
  </si>
  <si>
    <t>530000241100002006812</t>
  </si>
  <si>
    <t>530000241100002035353</t>
  </si>
  <si>
    <t>530000231100001082652</t>
  </si>
  <si>
    <t>530000231100001057612</t>
  </si>
  <si>
    <t>530000241100002006749</t>
  </si>
  <si>
    <t>工程监理及质量检测资质专项技术评审经费</t>
  </si>
  <si>
    <t>530000241100003254990</t>
  </si>
  <si>
    <t>公路建设项目交工质量验证性检测及竣工质量复测专项经费</t>
  </si>
  <si>
    <t>530000241100001999631</t>
  </si>
  <si>
    <t>交通建设工程质量监督专项经费</t>
  </si>
  <si>
    <t>530000231100001072049</t>
  </si>
  <si>
    <t>交通运输行政执法监管补助经费</t>
  </si>
  <si>
    <t>530000231100001071206</t>
  </si>
  <si>
    <t>530000241100002003323</t>
  </si>
  <si>
    <t>530000231100001539962</t>
  </si>
  <si>
    <t>省级事权水运建设项目交工质量验证性检测及竣工质量复测专项经费</t>
  </si>
  <si>
    <t>530000251100003077828</t>
  </si>
  <si>
    <t>省级质量检测机构及监理企业资质评审经费</t>
  </si>
  <si>
    <t>530000251100003077879</t>
  </si>
  <si>
    <t>530000251100003375481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</si>
  <si>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</si>
  <si>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</si>
  <si>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</si>
  <si>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</si>
  <si>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</si>
  <si>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</si>
  <si>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</si>
  <si>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</si>
  <si>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</si>
  <si>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</si>
  <si>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</si>
  <si>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</si>
  <si>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运用财政资金840.73万元，按照省交通执法局工作部署，开展2025年度交通运输行政执法监管工作，以实现：
保障2025年云南省交通运输综合行政执法局机关正常运转，控制局机关运行经费支出，降低机关运行成本；使省交通执法局具有良好的办公环境，为全省交通运输综合行政执法领域从业人员提供便捷优质的服务；建立监管有力、服务优质的交通运输综合行政执法体制，为交通强国建设提供有力的保障。具体目标为：
1.保证全省执法系统执法人员全员参保，完成全系统执法人员装备配备，全面提高执法队伍整体素质；
2.开展多次全省性专项应急演练，完成内部巡查全覆盖，维持每年各类巡查检查核查人数在60人以上；
3.完成执法局治超项目、协管人员项目专项审计以及对局属6个支队预算收支执行审计；
4.宣传计划全部按时完成，受益对象政策知晓率达到90%以上，问题整改落实率至少在80%以上。</t>
  </si>
  <si>
    <t>产出指标</t>
  </si>
  <si>
    <t>数量指标</t>
  </si>
  <si>
    <t>执法装备购置计划完成率</t>
  </si>
  <si>
    <t>=</t>
  </si>
  <si>
    <t>100</t>
  </si>
  <si>
    <t>%</t>
  </si>
  <si>
    <t>定量指标</t>
  </si>
  <si>
    <t>反映部门执法装备购置计划完成情况。</t>
  </si>
  <si>
    <t>内部审计完成率</t>
  </si>
  <si>
    <t>反映执法局资产清查专项审计以及对局属6个支队预算收支执行审计完成情况。</t>
  </si>
  <si>
    <t>各类安全生产监管及巡查督查参与人数</t>
  </si>
  <si>
    <t>&gt;=</t>
  </si>
  <si>
    <t>60</t>
  </si>
  <si>
    <t>人</t>
  </si>
  <si>
    <t>反映参与各类安全生产监管及巡查督查工作的人数。</t>
  </si>
  <si>
    <t>开展全省性专项应急演练次数</t>
  </si>
  <si>
    <t>1.00</t>
  </si>
  <si>
    <t>次</t>
  </si>
  <si>
    <t>反映开展全省性综合应急演练次数情况。</t>
  </si>
  <si>
    <t>全省执法系统执法人员参保率</t>
  </si>
  <si>
    <t>反映全系统执法人员意外伤害险参保情况。</t>
  </si>
  <si>
    <t>巡查覆盖率</t>
  </si>
  <si>
    <t>反映完成省执法局内部巡查任务完成情况。</t>
  </si>
  <si>
    <t>档案室建设完成率</t>
  </si>
  <si>
    <t>反映档案室建设按时完成情况。</t>
  </si>
  <si>
    <t>机关运行保障服务任务完成率</t>
  </si>
  <si>
    <t>反映机关养护、运维等各类运行保障服务任务完成情况。</t>
  </si>
  <si>
    <t>质量指标</t>
  </si>
  <si>
    <t>验收合格率</t>
  </si>
  <si>
    <t xml:space="preserve">反映各项购置设备物资的验收通过情况。
</t>
  </si>
  <si>
    <t>时效指标</t>
  </si>
  <si>
    <t>设备维修时效性</t>
  </si>
  <si>
    <t>&lt;=</t>
  </si>
  <si>
    <t>15</t>
  </si>
  <si>
    <t>天</t>
  </si>
  <si>
    <t>反映设备维修工作开展时效性情况。</t>
  </si>
  <si>
    <t>设备部署及时率</t>
  </si>
  <si>
    <t>90</t>
  </si>
  <si>
    <t>反映新购设备按时部署情况。</t>
  </si>
  <si>
    <t>宣传计划按时完成率</t>
  </si>
  <si>
    <t>反映在规定时间内宣传任务计划完成情况。</t>
  </si>
  <si>
    <t>效益指标</t>
  </si>
  <si>
    <t>社会效益</t>
  </si>
  <si>
    <t>政策知晓率</t>
  </si>
  <si>
    <t>反映对受益对象的政策的宣传效果情况。</t>
  </si>
  <si>
    <t>问题整改落实率</t>
  </si>
  <si>
    <t>80</t>
  </si>
  <si>
    <t>反映各类巡查检查核查发现问题的整改落实情况。</t>
  </si>
  <si>
    <t>满意度指标</t>
  </si>
  <si>
    <t>服务对象满意度</t>
  </si>
  <si>
    <t>干部职工对局机关后勤服务满意度</t>
  </si>
  <si>
    <t>反映干部职工对局机关后勤服务满意度情况。</t>
  </si>
  <si>
    <t>1、保障我省86个经营性道路客货运输驾驶员从业资格考试考点正常开展从业资格考试,主要包括系统升级，运营维护、数据传输、监督管理，考试管理，系统管理规范及题库更新维护。做到100%系统运营维护。3.题库编制完成率、从业资格管理规范率、网络智能免费教学系统升级维护计划完成率均达到90%，考试系统的正常运转率达到100%，无纸化考试完成率达90%。2、全省通过考试系统的道路运输从业人员人数达160万人。3、系统使用满意度不低于95%。</t>
  </si>
  <si>
    <t>从业资格考试系统升级维护计划完成率</t>
  </si>
  <si>
    <t>反映从业资格考试系统升级维护计划完成情况。</t>
  </si>
  <si>
    <t>从业资格考试题库维护编制完成率</t>
  </si>
  <si>
    <t>反映从业资格考试题库维护编制完成情况。</t>
  </si>
  <si>
    <t>从业资格管理规范编制工作完成率</t>
  </si>
  <si>
    <t>反映从业资格管理规范编制工作完成情况。</t>
  </si>
  <si>
    <t>全省从业资格考点维护完成量</t>
  </si>
  <si>
    <t>个</t>
  </si>
  <si>
    <t>反映全省从业资格考点维护完成情况。</t>
  </si>
  <si>
    <t>完成从业资格全年考试期数</t>
  </si>
  <si>
    <t>16</t>
  </si>
  <si>
    <t>期</t>
  </si>
  <si>
    <t>反映完成从业资格全年考试情况。</t>
  </si>
  <si>
    <t>考试题库功能的正常运转率</t>
  </si>
  <si>
    <t>反映从业人员考试题库试题运转情况。</t>
  </si>
  <si>
    <t>考核员培训考试合格率</t>
  </si>
  <si>
    <t>反映考核员培训考试合格情况。</t>
  </si>
  <si>
    <t>当年全省道路运输从业人员人数增加比率</t>
  </si>
  <si>
    <t>反映当年全省道路运输从业人员人数增加情况。</t>
  </si>
  <si>
    <t>可持续影响</t>
  </si>
  <si>
    <t>当年统计全省道路运输从业人员总人数</t>
  </si>
  <si>
    <t>160</t>
  </si>
  <si>
    <t>万人</t>
  </si>
  <si>
    <t>反映当年全省道路运输从业人员统计情况。</t>
  </si>
  <si>
    <t>道路运输从业资格无纸化考试系统使用满意度</t>
  </si>
  <si>
    <t>95</t>
  </si>
  <si>
    <t>反映道路运输从业资格无纸化考试系统使用满意度情况。</t>
  </si>
  <si>
    <t>完成全省综合行政执法系统309点位网络线路租用工作、935台执法终端物联网卡租用、省局网站运维工作工作，按云南省交通运输厅实际要求，接入交通行业专网。可以实现如下预期目标：
1.网络线路租用工作：a.州市支队至省行业专网：扩展各州市至省专线至100M，15条，备用10M,15条，共计30条；b.行业云机房到厅机房专线1G，1条；c.县区行业专网专线接入：10M，208条；
d.互联网专线500M，1条。e.超限检测站专线接入：10M，69条。
2.执法终端物联网卡租用工作不少于935台。
3.省交通运输厅省交通运输综合行政执法局网站运维监测，确保网站正常运转，无错敏信息等。</t>
  </si>
  <si>
    <t>全省执法系统网络线路租用数量</t>
  </si>
  <si>
    <t>309</t>
  </si>
  <si>
    <t>条</t>
  </si>
  <si>
    <t xml:space="preserve">反映全省综合行政执法系统网络线路租用情况
</t>
  </si>
  <si>
    <t>网站全年完成更新无错漏比例</t>
  </si>
  <si>
    <t>反映网站全年完成更新无错漏情况</t>
  </si>
  <si>
    <t>全省执法系统物联网卡租用数量</t>
  </si>
  <si>
    <t>935</t>
  </si>
  <si>
    <t>张</t>
  </si>
  <si>
    <t xml:space="preserve">反映全省综合行政执法系统物联网卡租用情况
</t>
  </si>
  <si>
    <t>通信链路故障历时</t>
  </si>
  <si>
    <t>120</t>
  </si>
  <si>
    <t>小时</t>
  </si>
  <si>
    <t xml:space="preserve">反映每条通信链路全年的正常使用情况，为每条通信链路全年故障时间累加
</t>
  </si>
  <si>
    <t>云南省交通运输综合行政执法局局执法装备正常运转率</t>
  </si>
  <si>
    <t>反映我单位按云南省交通运输厅实际要求开展综合执法业务</t>
  </si>
  <si>
    <t>使用人员满意度度</t>
  </si>
  <si>
    <t>反映使用对象对信息系统使用的满意度。
使用人员满意度=（对信息系统满意的使用人员/问卷调查人数）*100%</t>
  </si>
  <si>
    <t xml:space="preserve">   根据《财政部、司法部关于印发&lt;综合行政执法制式服装和标志管理办法&gt;的通知》和《云南省财政厅 云南省司法厅关于印发&lt;云南省综合行政执法制式服装和标志管理实施办法&gt;的通知》要求，按照《热区、亚热区、北温区、寒区综合行政执法制式服装和标志预算定额标准》，为全面规范执法人员着装，树立形象，本项目是确保2025年为局属系统执法人员统一配（换）发行政执法制式服装和标志。其中，2022年12月已配发的夏装制式衬衣、单裤、单皮鞋期满需换发，共2119人；2023年新招录的123人配发不足需补发、2024年新招录的262人需全部配发。</t>
  </si>
  <si>
    <t>购置计划完成率</t>
  </si>
  <si>
    <t>反映部门购置计划执行情况购置计划执行情况。
购置计划完成率=（实际购置交付装备数量/计划购置交付装备数量）*100%。</t>
  </si>
  <si>
    <t>抽检验收通过率</t>
  </si>
  <si>
    <t>反映服装抽检验收通过情况。
验收通过率=（通过验收的抽检服装数量/抽检服装总数量）*100%。</t>
  </si>
  <si>
    <t>经济效益</t>
  </si>
  <si>
    <t>服装购置经济性</t>
  </si>
  <si>
    <t>1004300</t>
  </si>
  <si>
    <t>元</t>
  </si>
  <si>
    <t>实际购置数量和支付情况</t>
  </si>
  <si>
    <t>着装人员满意度</t>
  </si>
  <si>
    <t>反映着装人员对购置服装的整体满意情况。
着装人员满意度=（对购置服装满意的人数/问卷调查人数）*100%。</t>
  </si>
  <si>
    <t>为落实《川渝黔滇交通运输执法协作意见(试行）》，2025年轮值到省交通执法局在昆明组织召开川渝黔滇四省（市）交通执法联席会议。本项目为开展川渝黔滇四省（市）交通运输综合行政执法协作工作，加强政策协同、完善工作机制、深化信息共享、强化协作联动，推动区域执法协作制度化、规范化、体系化、数字化，切实形成区域执法监管和执法服务合力，打造共建共管共治的交通运输一体化治理格局，更好服务保障交通运输高质量发展提供有力的经费保障。2025年预算年度目标为：举办会议次数1次，会议人次小于等于200人次，计划完成率等于100%，现场会议为1次，参会人员满意度大于等于95%。</t>
  </si>
  <si>
    <t>会议次数</t>
  </si>
  <si>
    <t>反映预算部门（单位）组织开展各类会议的总次数。</t>
  </si>
  <si>
    <t>会议人次</t>
  </si>
  <si>
    <t>200.00</t>
  </si>
  <si>
    <t>人次</t>
  </si>
  <si>
    <t>反映预算部门（单位）组织开展各类会议的参与人次。</t>
  </si>
  <si>
    <t>是否纳入年度计划</t>
  </si>
  <si>
    <t>是</t>
  </si>
  <si>
    <t>是/否</t>
  </si>
  <si>
    <t>反映会议是否纳入部门的年度计划。</t>
  </si>
  <si>
    <t>计划完成及时率</t>
  </si>
  <si>
    <t>计划完成率=在规定时间内宣传任务完成数/宣传任务计划数*100%</t>
  </si>
  <si>
    <t>现场会议</t>
  </si>
  <si>
    <t>反映通过现场方式召开会议的次数。</t>
  </si>
  <si>
    <t>参会人员满意度</t>
  </si>
  <si>
    <t>反映参会人员对会议内容、会议服务、会议效果等的满意度。</t>
  </si>
  <si>
    <t>保障支队所辖2285.989公里里程各项路政管理工作的正常运转，减轻一线执法人员老化的困难及人员缺口的问题。进一步提升我省公路路政管理工作效率，最终实现提升路政执法队伍整体形象，方便民众的出行，更好地完成上级部门下达的各项工作任务的目标。2025年主要目标：1.聘用协管人员75人；2.通过聘用协管人员，解决人员紧张问题，路政案件结案率达到98%以上；3.通过聘用协管人员，更加有效的保障公路的安全、畅通，让人民群众出行更加便利，社会驾乘人员满意度达到95%以上。</t>
  </si>
  <si>
    <t>协管人员聘用情况</t>
  </si>
  <si>
    <t>75</t>
  </si>
  <si>
    <t>该绩效指标主要反应单位协管人员聘用人数的完成情况。</t>
  </si>
  <si>
    <t>路政案件结案率</t>
  </si>
  <si>
    <t>98</t>
  </si>
  <si>
    <t>该指标主要考核支队实施协管员经费项目后，减轻一线执法人员老龄化的困难及人员缺口问题，能提高工作人员的工作态度，根据路产损失情况及时立案查处，保障国有资产损失降低，处理案件效率得到提高。</t>
  </si>
  <si>
    <t>社会驾乘人员满意度</t>
  </si>
  <si>
    <t>分</t>
  </si>
  <si>
    <t>该指标主要考核支队在实施协管员经费项目后的满意情况，采用随机调查问卷的形式进行，项目实施完毕后，向社会驾乘人员随机发放问卷进行现场调查，按调查结果计算满意度。通过对服务等满意度情况进行考评，可确保交通运输和谐稳定和可持续发展。</t>
  </si>
  <si>
    <t>云南省交通运输综合行政执法局昆明支队及所属14个交通执法大队和5个治超站，主要负责昆明市行政区域内881.184公里国家高速公路和1333.779公里普通国省干线公路的路政管理与行政执法工作，治超站主要对碧鸡、嵩明、晋宁、石林、宜良开展固定站点超限治理工作，为了对急需的办公场所进行必要的维修，提升工作效能，展示交通执法形象，支队成立预算工作领导小组，研究编制补充完善支队交通运输执法基础装备《交通运输行政执法监管专项经费》预算。具体目标是：1.购买反光背心302件；2.购买高可视性警示服73套；通过购买补充高可视性警示服和反光背心，为一线执法人员、支队机关、机动大队参与治超、执勤的男同志配置装备，按照先急后缓的原则逐步保障到位。</t>
  </si>
  <si>
    <t>反光背心配置数</t>
  </si>
  <si>
    <t>250</t>
  </si>
  <si>
    <t>件</t>
  </si>
  <si>
    <t>反光背心配置完成情况。</t>
  </si>
  <si>
    <t>执法基础装备配发及时率</t>
  </si>
  <si>
    <t>定性指标</t>
  </si>
  <si>
    <t>反映项目进度，按照计划开展时效性及资金拨付情况。</t>
  </si>
  <si>
    <t>安全事故减少率</t>
  </si>
  <si>
    <t>10</t>
  </si>
  <si>
    <t>年终根据实际工作情况进行统计。</t>
  </si>
  <si>
    <t>服务受益对象满意度</t>
  </si>
  <si>
    <t>反映执法人员对执法基础装备（高可视性警示服、反光背心）满意度情况。</t>
  </si>
  <si>
    <t xml:space="preserve">    2025年，通过治理超限超载执法管理运维专项资金的投入，调动治超人员工作积极性，不断加强和规范治超工作，维护良好的车辆运输、使用秩序和道路交通秩序，确保公路及其设施按设计使用年限正常使用，保障公路使用者的人身和财产安全，为社会经济发展提供快捷、高效、安全的公路交通运输条件。我们设定了下列目标任务：
    1、 通过投入设施维修维护费855840元，对办公用房、执法大厅、治超检测亭、雨棚、治超检测车道、检测标志标牌及附属设施和其他设施（租金、加减速车道、隔离栏）等维修维护，保证治超站相关设施的正常运行，才能保障治超工作的正常运行。
    2、 通过投入设备维修维护费370240元，对超限运输检测站称重检测及其他附属、监控、卡扣抓拍、治超数据传输等治超设备的维修维护费，保证治超相关设备的正常运行，才能保障治超工作的正常运行。
    3、通过投入正常运行经费277120元，保证水电正常供应、网络通畅、办公用品齐备、法律文书齐全，规范制作法律文书，严格执法程序，规范治超执法行为，降低执法风险，保护治超执法人员，使治超案件有据可查、档案台帐健全。
    4、通过投入设备更新更换经费2500000元，保证超限运输检测站需更新更换的称重检测设备及时更新更换，确保超限运输检测站各设备能正常运转，治超工作能顺利开展。
    以上资金合计4003200元,通过项目实施，依法打击超限超载运输车辆，建立和完善长效治理工作机制，从根本上遏制超限超载运输对公路的危害，确保公路设施的完好和公路交通安全，为实现社会经济又好又快发展提供良好的交通保障。</t>
  </si>
  <si>
    <t>治超考核评分</t>
  </si>
  <si>
    <t>反映日常治超工作是否规范。年终由昆明支队组织检查考核和区域联动考核相结合对项目单位治超工作进行考核，考核采用量化评分办法，总分为100分。</t>
  </si>
  <si>
    <t>超限超载车辆检测率</t>
  </si>
  <si>
    <t>反映过往超限超载货车都进行检测情况。超限超载车辆检测率=年度超限超载检测车辆/过往货车总量*100%。</t>
  </si>
  <si>
    <t>设备更换及维修及时率</t>
  </si>
  <si>
    <t>反映损坏设备是否及时维修。按照设备使用情况及性能要求，设备更换及维修及时率=更换及维修及时的损坏检测设备/报修检测设备*100% 。</t>
  </si>
  <si>
    <t>维持道路交通秩序有效程度</t>
  </si>
  <si>
    <t>反映项目实施产生的效益。通过问卷设置相关问题统计，道路交通秩序有序认可度/有效问卷数量。</t>
  </si>
  <si>
    <t>公众满意度</t>
  </si>
  <si>
    <t>反映项目实施受益对象的满意度。公众满意度=满意问卷份数/有效问卷数量*100%。</t>
  </si>
  <si>
    <t>行政执法满意率</t>
  </si>
  <si>
    <t>反映行政执法满意程度。</t>
  </si>
  <si>
    <t>保障支队所辖2285.989公里里程各项路政管理工作的正常运转，减轻一线执法人员老化的困难及人员缺口的问题。进一步提升我省公路路政管理工作效率，最终实现提升路政执法队伍整体形象，方便民众的出行，更好地完成上级部门下达的各项工作任务的目标。2025年主要目标：1.聘用协管人员75人；2.通过聘用协管人员，解决人员紧张问题，路政案件结案率达到98%以上；3.通过聘用协管人员，更加有效的保障公路的安全、畅通，让人民群众出行更加便利，社会驾乘人员满意度达到90%以上。</t>
  </si>
  <si>
    <t>该绩效指标主要考核协管人员聘用人数的完成情况。</t>
  </si>
  <si>
    <t>该指标主要考核支队实施其他人员支出项目后，减轻一线执法人员老龄化的困难及人员缺口问题，能提高工作人员的工作态度，根据路产损失情况及时立案查处，保障国有资产损失降低，处理案件效率得到提高。</t>
  </si>
  <si>
    <t>该指标主要考核支队在实施其他人员支出项目后的满意情况，采用随机调查问卷的形式进行，项目实施完毕后，向社会驾乘人员随机发放问卷进行现场调查，按调查结果计算满意度。通过对服务等满意度情况进行考评，可确保交通运输和谐稳定和可持续发展。</t>
  </si>
  <si>
    <t>通过项目的实施，不仅可以缓解公路里程数日益增加的路政管理压力，特别是履行治理超限运输检测职能以来，超限运输检测站一线执法人员老龄化和人员紧缺带来的工作压力，还能进一步提升支队工作效率，提高执法办案效率，促进法律法规宣传，提升执法队伍形象。保障辖区内公路的安全、畅通，方便民众出行，同时也对建设功能齐全的综合交通网络，打造一体化衔接综合交通枢纽具有重要意义。
2025年支队计划，聘用编外执法辅助人员96人，使用资金为4456.96万元。其中劳务费45600元/人/年，全年小计4.37.76万元；服装费1000元/人/年，全年小计9.68万元，公用经费576元/人/年，全年小计5.53万元；培训费400元/人/年，全年小计3.84万元，完全符合项目实际。
项目的预期成效为：预计截至年末，其他人员支出经费使用全部按目标完成，三项指标均达‘优’。</t>
  </si>
  <si>
    <t>协管员聘用率</t>
  </si>
  <si>
    <t>该绩效指标主要考核编外执法辅助人员聘用人数的完成情况。一般情况下人员按计划聘用，编外执法辅助人员经费保障充足, 编外执法辅助人员经费项目使用则能按计划实施年度目标。指标计算公式中2025年实际聘用总人数为2025年1-12月累计聘用人数，2025年计划聘用96人/月，全年计划聘用总人数为1152次，要求全年聘用人数完成100%。</t>
  </si>
  <si>
    <t>该指标主要考核支队实施其他人员支出经费项目后，减轻一线执法人员老龄化的困难及人员缺口问题，能提高路政管理工作服务质量和效率，加强公路巡查、服务区监管、超限运输治理工作力度，及时查处涉路违法案件，保障公路安全畅通、驾乘人员生命财产安全，处理案件效率会得到提高，国有资产损失降低。</t>
  </si>
  <si>
    <t>社会公众满意度</t>
  </si>
  <si>
    <t>反映受益群众满意情况。</t>
  </si>
  <si>
    <t>整体满意率</t>
  </si>
  <si>
    <t>该指标主要考核支队在实施其他人员支出经费项目后的满意情况，采用随机调查问卷的形式进行，项目实施完毕后，向交通执法人员、车辆驾驶员、社会公众人员等随机发放问卷进行现场调查，按调查结果计算满意度。通过对服务等满意度情况进行考评，可确保交通运输和谐稳定和可持续发展。</t>
  </si>
  <si>
    <t xml:space="preserve">通过项目的实施，不仅可以缓解公路里程数日益增加的路政管理压力，特别是履行治理超限运输检测职能以来，超限运输检测站一线执法人员老龄化和人员紧缺带来的工作压力，还能进一步提升支队工作效率，提高执法办案效率，促进法律法规宣传，提升执法队伍形象。保障辖区内公路的安全、畅通，方便民众出行，同时也对建设功能齐全的综合交通网络，打造一体化衔接综合交通枢纽具有重要意义。
2025年支队计划，聘用编外执法辅助人员96人，使用资金为456.96万元。其中劳务费45600元/人/年，全年小计437.76万元；服装费1000元/人/年，全年小计9.6万元，公用经费576元/人/年，全年小计5.53万元；培训费400元/人/年，全年小计3.84万元，完全符合项目实际。
项目的预期成效为：预计截至年末，协管人员专项经费使用全部按目标完成，三项指标均达‘优’。
</t>
  </si>
  <si>
    <t>该指标主要考核支队实施协管员经费项目后，减轻一线执法人员老龄化的困难及人员缺口问题，能提高工作人员的工作态度，根据路产损失情况及时立案查处，保障国有资产损失降低，处理案件效率会得到提高。</t>
  </si>
  <si>
    <t>该指标主要考核支队在实施协管员经费项目后的满意情况，采用随机调查问卷的形式进行，项目实施完毕后，向交通执法人员、车辆驾驶员、社会公众人员等随机发放问卷进行现场调查，按调查结果计算满意度。通过对服务等满意度情况进行考评，可确保交通运输和谐稳定和可持续发展。</t>
  </si>
  <si>
    <t xml:space="preserve">项目预期目标
（一）、项目总体目标
提升执法效率：通过正规化和规范化执法工作，强化科技监管手段，提高执法效率。
保障安全稳定：确保人民生命财产安全和社会稳定，正确处理发展与安全的关系。
优化资源配置：充分利用现有资产，以最精简的资产配置保障单位职能履行和事业发展。
增强法制宣传：提高公众法律意识，通过多渠道法制宣传活动，普及法律法规知识。
完善内控管理：建立健全内控管理体系，确保项目资金使用的合规性和效率。
（二）、具体实施目标
1.安保服务管理
实现24小时门岗执勤和定时巡逻，确保单位内部治安秩序和财产安全。
2.规范化建设与零星修缮
完成办公区维修维护，提升基础设施完好率，保障日常运营顺利进行。
3.法制宣传工作
制作和分发法律宣传资料，利用现代媒体工具扩大宣传效果。
4.执法电子设备配置及维修
为执法人员配备先进的电子设备，提高现场执法和信息记录的效率。
5.法律顾问服务
聘请专业法律顾问团队，为重大决策和行政行为提供法律支持。
（三）、预期效果
1.提高执法公正性：通过规范化执法和科技手段的应用，增强执法过程的严格、规范、公正和文明。
2.增强应急处置能力：通过配备车载灭火器等设备，提高对突发事件的快速响应和处理能力。
3.促进公路安全畅通：通过加强公路管理执法，保障公路的完好、安全和畅通。
4.提升办公环境舒适度：通过办公桌椅维修购置和办公区维修维护，改善工作环境。
5.增强法制观念：通过法制宣传活动，提高公众对法律法规的认知和遵守程度。
（四）、实施时间表
1.短期目标（1-3个月）：完成项目启动、人员招聘、设备购置和初步的法制宣传活动。
2.中期目标（4-6个月）：全面展开规范化建设与修缮工作，完成法制宣传资料的制作和分发。
3.长期目标（7-12个月）：完善内控管理体系，持续优化资源配置，实现项目资金的高效使用。
（五）、保障措施
1.组织保障：成立项目实施领导小组和工作专班，明确责任分工。
2.制度保障：制定和执行项目管理办法和财务制度，确保项目规范运行。
3.技术保障：采用先进的科技监管手段，提升执法和管理工作的技术含量。
4.资金保障：合理规划和使用项目资金，确保资金使用的合规性和效率。
5.监督保障：建立项目监督和考核机制，确保项目目标的实现。
</t>
  </si>
  <si>
    <t>监督检查次数</t>
  </si>
  <si>
    <t>反映委托单位对物业服务监督检查的次数的情况。</t>
  </si>
  <si>
    <t>安保巡查次数</t>
  </si>
  <si>
    <t>次/天</t>
  </si>
  <si>
    <t>反映每天安保巡查次数的情况。</t>
  </si>
  <si>
    <t>安保人员在岗率</t>
  </si>
  <si>
    <t>反映安保服务人员工作质量。安保人员在岗率，对安保服务人员进行在岗检查。</t>
  </si>
  <si>
    <t>单位时间完成执法案件数量与质量</t>
  </si>
  <si>
    <t>&gt;</t>
  </si>
  <si>
    <t>20</t>
  </si>
  <si>
    <t xml:space="preserve">考核单位时间内（如每月或每季度）完成的执法案件数量，反映执法效率。
考核案件处理的合格率，反映执法质量。
</t>
  </si>
  <si>
    <t>执法领域突出问题整改落实率</t>
  </si>
  <si>
    <t>反映检查核查发现问题的整改落实情况。
问题整改落实率=（实际整改问题数/现场检查发现问题数）*100%</t>
  </si>
  <si>
    <t>行政相对人满意度</t>
  </si>
  <si>
    <t>指标内容包括办事流程的方便性、窗口服务质量的满意度、便民服务设施的完整度。形成规范化表格，进行年终考评。</t>
  </si>
  <si>
    <t>按照政府主导、部门联动，依法履职、提升服务，统筹部署、分类实施，科技推动、创新管理的工作要求，通过治理超限超载执法管理运维专项资金的投入，改善检测站生产、生活条件，调动执法人员工作积极性，建立健康、规范、公平、有序的道路运输市场，维持良好的道路交通秩序，确保公路设施的完好和公路交通安全。围绕部门绩效总体目标“遏制超限运输车辆行驶公路违法行为对我省公路、桥梁造成的损害，规范超限运输检测行为，确保公路完好畅通和人民生命财产安全，实现公路水路的安全畅通，为人民群众出行和全省经济社会发展提供便捷绿色的交通运输保障”，坚持源头把关与路面治理相结合的方法，实现治超工作的良好局面。2025年预计实现的目标为：1、曲靖支队8个超限运输检测站24小时值守预计超限超载车辆检测率大于等于95%，2、曲靖支队8个超限运输检测站及时更换汽车衡传感器、光栅、检测设备等预计设备更换及维修及时率大于等于95%，3、曲靖支队8个超限运输检测站严格检测对超限货运车辆监督卸载预计超限超载卸载率大于等于95%，4、认真履职，公平公正执法预计公众满意度大于等于90%。</t>
  </si>
  <si>
    <t>反映超限超载车辆检测完成情况。</t>
  </si>
  <si>
    <t>反映设备更换及维修及时情况。</t>
  </si>
  <si>
    <t>超限超载卸载率</t>
  </si>
  <si>
    <t>反映超限超载卸载情况。</t>
  </si>
  <si>
    <t>反映公众满意程度。</t>
  </si>
  <si>
    <t>2025年，通过超载治理超限执法管理运维专项经费的投入，调动治超人员工作积极性，不断加强和规范治超工作，维护良好的车辆运输、使用秩序和道路交通秩序，确保公路及其设施按设计使用年限正常使用，保障公路使用者的人身和财产安全，为社会经济发展提供快捷、高效、安全的公路交通运输条件。我们设定了下列绩效指标和目标任务。
1、 通过投入设施维护费105.92万元，充分利用科技手段实施监督管理，加大对治超站视频监控设施、检测、处罚计算机、治超数据传输等设施的维护，水电正常供应，确保正常运行，发挥好远程监控和科技监管作用，同时按《中华人民共和国交通运输部交通运输行政执法标识》制作规范化站点。
2、 通过投入设备更新费10万元，对检测车道雨棚、水马、防撞桶进行更新，保障治超人员的安全及过往车辆通行安全。
3、通过投入正常运行经费17.18万元，保证网络通畅、维修项目审核及日常站点运行费用支出。
以上资金合计1,330,960.00万元。通过项目实施，依法打击超限超载运输车辆，建立和完善长效治理工作机制，从根本上遏制超限超载运输对公路的危害，确保公路设施的完好和公路交通安全，为实现经济社会又好又快发展提供良好的交通保障。</t>
  </si>
  <si>
    <t>建立健全工作制度</t>
  </si>
  <si>
    <t>反映项目单位制度制定是否健全。</t>
  </si>
  <si>
    <t>计划投资完成率</t>
  </si>
  <si>
    <t>反映计划投资完成情况。</t>
  </si>
  <si>
    <t>反映治超考核评分情况。</t>
  </si>
  <si>
    <t>维持道路交通通畅时间比率</t>
  </si>
  <si>
    <t>反映维持道路交通秩序完成情况。</t>
  </si>
  <si>
    <t>反映项目实施对象的满意度。公众满意度=满意问卷份数/有效问卷数量*100%</t>
  </si>
  <si>
    <t>2025年，通过交通运输行政执法监管专项经费的投入，加强交通运输执法队伍建设，保障支队依法行政、新闻宣传、职工教育与培训、设备设施维护维护等各项工作的推进。结合红河支队实际工作需要，设定了下列绩效指标和目标任务。
1、通过投入法律顾问费25,000.00元，解决了法律问题并确保合规降低风险，建立健全内部监督和风险控制机制，提供法律意见和解决方案及法律知识培训。
2、通过投入培训资料印刷费17,982.00元，解决交通执法人员、党员教育培训期间的资料印刷费用支出。
3、通过投入新闻宣传稿费4,998.00元，进一步做好宣传报道工作，加大对外新闻宣传工作力度，展示交通执法良好形象。
4、通过投入宣传费38,000.00元，使对外宣传得到保障，达到展示单位形象、宣传工作职责的目的，对内起到统一思想、凝聚力量、提升素质的目的。
5、通过投入办公室零星维修费17,000.00元，解决办公室因建成年代久远而出现不同程序损坏的问题，及时消除了安全隐患，保证职工安全。
以上资金合计102,980.00元，通过项目实施，促进红河支队各部门的工作顺利开展，推进红河支队各项工作全面完成。</t>
  </si>
  <si>
    <t>律师实际提供法律咨询的次数</t>
  </si>
  <si>
    <t>次/月（季、年）</t>
  </si>
  <si>
    <t>为支队执法人员提供专业指导、宣传教育及执法培训，帮助提高执法人员法律知识素养。</t>
  </si>
  <si>
    <t>党员参训率</t>
  </si>
  <si>
    <t>培训组织高效有序，培训内容切合实际需要，形式新颖，学员参与积极性较高。</t>
  </si>
  <si>
    <t>全年投稿增加率</t>
  </si>
  <si>
    <t>考核完成新闻宣传投稿的工作情况，按照奖励办法正常兑现, 鼓励积极投稿，从而保证积极完成宣传工作职责。</t>
  </si>
  <si>
    <t>培训成果转化率</t>
  </si>
  <si>
    <t>考量培训效果，帮助提高参训人员理论水平和实操能力。</t>
  </si>
  <si>
    <t>新闻宣传稿件采用率</t>
  </si>
  <si>
    <t>85</t>
  </si>
  <si>
    <t>按照新闻宣传稿件被上级或其他新媒体平台采用率，按照奖励办法进行兑现，尊重知识产权，鼓励宣传报道。</t>
  </si>
  <si>
    <t>党员参加集中培训学习</t>
  </si>
  <si>
    <t>24</t>
  </si>
  <si>
    <t>每位党员年度内参加集中学习培训时间不少于24学时。</t>
  </si>
  <si>
    <t>宣传材料制作合格率</t>
  </si>
  <si>
    <t>宣传材料如展板、横幅、材料印刷等符合要求，满足宣传需要，展示交通执法形象，帮助宣传政策以及法律法规。</t>
  </si>
  <si>
    <t>宣传材料制作的及时性</t>
  </si>
  <si>
    <t>反映宣传材料制作是否按时完成。</t>
  </si>
  <si>
    <t>设备设施维护及时性</t>
  </si>
  <si>
    <t>设施设备正常维护维修使设施设备处于良好运行状态，保障执法工作正常开展。</t>
  </si>
  <si>
    <t>案件诉讼胜诉率</t>
  </si>
  <si>
    <t>在法律规范内为支队争取最大利益。</t>
  </si>
  <si>
    <t>参训人员满意度</t>
  </si>
  <si>
    <t>通过培训，参训人员理论素养、业务能力得以提升，理论指导实践能力得到提高，达到培训目标。</t>
  </si>
  <si>
    <t>社会满意度</t>
  </si>
  <si>
    <t>培训学习使执法人员综合素质得以提升，社会大众对执法过程、执法效果满意。</t>
  </si>
  <si>
    <t>设备维护维修满意度</t>
  </si>
  <si>
    <t>设施设备通过专业的维护维修得以正常运转，延长使用寿命，对设备起到保护作用，满足执法工作需要，提高工作效率。</t>
  </si>
  <si>
    <t>通过实施执法协管人员经费项目缓解机构人员及经费紧张局面，提高支队及其所属机构以及相关职能部门加强路巡的力度，及时发现和处置侵占公路路产路权的行业，保证公路的安全、畅通。加强路政巡查工作，确保公路安全畅通，使全体出行民众、所有车辆受益。实施该项目，资金要紧紧围绕项目目标，特别是按路政管理工作的需求测算，确保有限资金，在机构部门发挥出最大的效益。2025年度预计在1-6月完成该项目50%,7-11月完成该项目50%。</t>
  </si>
  <si>
    <t>路巡出勤增加率</t>
  </si>
  <si>
    <t>30</t>
  </si>
  <si>
    <t>该绩效指标主要考核协助路政执法人员以履行路政执法职责的工作情况。实际路巡的次数超过按要求路巡的次数，表明超额完成了路政执法职责，在路政管理中道路巡查方面协管员发挥了积极作用。根据《云南省公路路政管理总队公路路政巡查执法规范（试行）》第九条：高速公路和一级公路的公路路政巡查每天不少于3个班次，……遇到雨、雪、雾、冰等恶劣气候，还应加强对重点路段和险要部位的巡查。全年应出勤次数为365天*3次/ 天=1095次，路巡出勤完成率=全年实际路巡次数÷全年应出勤次数×100%。通过该指标可以考查协管人员出勤情况，对出勤不达标的，能够及时发现并处理，以维护职工队伍建设目标的完成。</t>
  </si>
  <si>
    <t>协管人员出勤率</t>
  </si>
  <si>
    <t>该绩效指标主要考核协管员聘用人数的完成情况。一般情况下人员按计划聘用，协管员经费保障充足, 协管员经费项目使用则能按计划实施年度目标。指标计算公式中2024年实际聘用总人数为2024年1-12月累计聘用人数，20242年计划聘用45人/月，全年计划聘用总人数为540次，要求全年聘用人数完成100%。</t>
  </si>
  <si>
    <t>该指标主要考核支队实施协管员经费项目后，减轻一线执法人员老化的困难及人员缺口问题，能提高工作人员的工作态度，根据路产损失情况及时立案查处，使路产损失索赔及时到位，保障国有资产损失降低，处理路政案件效率会得到提高。</t>
  </si>
  <si>
    <t>工资发放准确性</t>
  </si>
  <si>
    <t>反映工资发放准确性</t>
  </si>
  <si>
    <t>工资发放及时性</t>
  </si>
  <si>
    <t>反映工资发放及时性</t>
  </si>
  <si>
    <t>社会案件处置率</t>
  </si>
  <si>
    <t>从侧面考查民众出行安全程度。经费保障充足，违法案件降低，在认真履行保护路产、维护路权职责的基础上，表明民众出 保障相关部门联动机制管控公路工作得以持续稳定地开展。</t>
  </si>
  <si>
    <t>协助查处破坏公路设施案件率</t>
  </si>
  <si>
    <t>协助路政执法人员及时对在公路及公路用地上挖沟引水、恶意堵塞边沟、破坏特殊绿化点、盗挖路树、苗木、花草等违法行为进行查处，及时排除建筑控制区内搭建的违章建筑。对于破坏公路设施的案件应当发现一起处理一起，路政执法队伍在数量、质量与管辖的高速公路相匹配时，将有利于及时发现处理破坏公路设施的案件。该项目的实施，将从数量上匹配管辖的高速公路.</t>
  </si>
  <si>
    <t>月均保护公路路产保障公路安全畅通率</t>
  </si>
  <si>
    <t>路政管理人员配备足编，可以通过加强高速公路巡逻、路政法律法规宣传、依法行政从严执法来提高辖区内群众爱路护路意识，让侵占公路路产的案件不断降低，这个指标说明了路政协管人员在路政编制内人员不足的情况下，对高速公路路政管理执法带来的社会、经济效益。以全年高速公路因安全事故封闭小时数除以12个月，计算月平均高速公路因安全事故封闭小时数，按每月30天每天24小时计算得出月平均小时数为720小时，该指标考核包括协管员在内的路政执法队伍处理道路交通事故的能力，指标值越大，说明路政管理中保障畅通工作越好。</t>
  </si>
  <si>
    <t>违法案件降低率</t>
  </si>
  <si>
    <t>50</t>
  </si>
  <si>
    <t>该指标主要考量民众出行安全程度。经费保障充足，在认真履行保护路产、维护路权职责的基础上，违法案件降低，民众出行安全程度提高。</t>
  </si>
  <si>
    <t>反映社会驾乘人员对协管人员在协助执法过程中工作情况的满意度</t>
  </si>
  <si>
    <t>检查（核查）人员被投诉次数</t>
  </si>
  <si>
    <t>反映服务对象对检查核查工作的整体满意情况</t>
  </si>
  <si>
    <t>该绩效指标主要考核协管员聘用人数的完成情况。一般情况下人员按计划聘用，协管员经费保障充足, 协管员经费项目使用则能按计划实施年度目标。指标计算公式中2024年实际聘用总人数为2024年1-12月累计聘用人数，2024年计划聘用45人/月，全年计划聘用总人数为540次，要求全年聘用人数完成100%。</t>
  </si>
  <si>
    <t>从侧面考查民众出行安全程度。经费保障充足，违法案件降低，在认真履行保护路产、维护路权职责的基础上，表明民众出</t>
  </si>
  <si>
    <t>"反映检查核查发现问题的整改落实情况。
问题整改落实率=（实际整改问题数/现场检查发现问题数）*100%"</t>
  </si>
  <si>
    <t>反映服务对象对检查核查工作的整体满意情况。</t>
  </si>
  <si>
    <t>依法查处省交通运输厅委托权限范围内的高速公路、普通国省干线公路涉路违法行为；负责权限范围内的高速公路、普通国省干线公路路产路权保护工作，承担应急保通、运营安全检查及相关服务设置监督检查工作。通过聘请一部分协管员，协助执法人员开展保护公路路产，实施公路巡查，依法制止和查处各种违法利用、侵占、破坏公路路产的行为。实施该项目，确保在路政执法工作中及时制止和查处公路上及公路用地范围内摆摊设点、堆放物品、倾倒垃圾、设置障碍、挖沟引水、利用公路边沟排放污物以及进行其他损坏、污染公路和影响公路畅通的违法活动，实现依法制止和查处各种违法利用、侵占、破坏公路路产、路权行为，保障公路的完好、安全和畅通，提高公路管理水平。</t>
  </si>
  <si>
    <t>协管人员工资发放人数</t>
  </si>
  <si>
    <t>65</t>
  </si>
  <si>
    <t>反映部门（单位）实际发放协管编制人员数量。工资福利包括：协管人员工资和社保险。</t>
  </si>
  <si>
    <t>空该指标主要考量资金保障程度。经费保障充足，机构正常运转。物管人员在岗率=实际在岗工时/应在岗工时*100%</t>
  </si>
  <si>
    <t>反映补助政策的宣传效果情况。
政策知晓率=调查中补助政策知晓人数/调查总人数*100%</t>
  </si>
  <si>
    <t>案件投诉处理率</t>
  </si>
  <si>
    <t>反映获补助受益对象的满意程度。</t>
  </si>
  <si>
    <t>协管人员满意度</t>
  </si>
  <si>
    <t>反映部门（单位）协管人员对工资福利发放的满意程度。</t>
  </si>
  <si>
    <t>依法查处省交通运输厅委托权限范围内的高速公路、普通国省干线公路涉路违法行为；负责权限范围内的高速公路、普通国省干线公路路产路权保护工作，承担应急保通、运营安全检查及相关服务设置监督检查工作。通过聘请一部分协管员，协助执法人员开展保护公路路产，实施公路巡查，依法制止和查处各种违法利用、侵占、破坏公路路产的行为。实施该项目，确保在路政执法工作中及时制止和查处公路上及公路用地范围内摆摊设点、堆放物品、倾倒垃圾、设置障碍、挖沟引水、利用公路边沟排放污物以及进行其他损坏、污染公路和影响公路畅通的违法活动，实现依法制止和查处各种违法利用、侵占、破坏公路路产、路权行为，保障公路的完好、安全和畅通，提高公路管理水平。
2025年预计实现目标为：协管员工资发放人数等于65人、协管人员满意度大于等于85%。</t>
  </si>
  <si>
    <t>群众对协管员工作认可度</t>
  </si>
  <si>
    <t>反映人民群众对单位协管员工作的认可情况。</t>
  </si>
  <si>
    <t>通过开展普法宣传，能不断增强公民法律意识，提高全体路政人员、领导干部依法行政的能力和水平，同时能使路政人员更好的做到依法行政、文明服务、着装整洁、仪表端庄、举止文明、语言和善、证徽齐全、树立了良好的路政执法人员形象和社会公信力，从而引导公民、法人和其他组织依法维护自身权益，形成与建设法治政府相适应的良好社会氛围，实现依法治路的目标。为职工创造良好的工作生活环境，为保证房屋及区域内的设备设施能够正常使用，保持办公大楼及院坝公共卫生的清洁，保证车辆及办公区域的安全；也保证大理支队办公用品的充足，保障交通执法工作的正常运转.2025年预计完成的目标为：公开发放的宣传材料数量大于等于1万份，宣传活动举办次数大于等于14次，发放高可视性警示服等于100%.</t>
  </si>
  <si>
    <t>公开发放的宣传材料数量</t>
  </si>
  <si>
    <t>10000</t>
  </si>
  <si>
    <t>份</t>
  </si>
  <si>
    <t>反映制作宣传横幅、宣传册等的数量情况。</t>
  </si>
  <si>
    <t>通过开展普法宣传，能不断增强公民法律意识，提高全体路政人员、领导干部依法行政的能力和水平，同时能使路政人员更好的做到依法行政、文明服务、着装整洁、仪表端庄、举止文明、语言和善、证徽齐全、树立了良好的路政执法人员形象和社会公信力，从而引导公民、法人和其他组织依法维护自身权益，形成与建设法制政府相适应的良好社会氛围，实现依法治路的目标。为职工创造良好的工作生活环境，为保证房屋及区域内的设备设施能够正常使用，保持办公大楼及院坝公共卫生的清洁，保证车辆及办公区域的安全；也保证大理支队办公用品的充足，保障交通执法工作的正常运转.2025年预计完成的目标为：公开发放的宣传材料数量大于等于1万份，宣传活动举办次数大于等于14次，发放高可视性警示服等于100%.</t>
  </si>
  <si>
    <t>宣传活动举办次数</t>
  </si>
  <si>
    <t>14</t>
  </si>
  <si>
    <t>反映组织宣传活动次数的情况。</t>
  </si>
  <si>
    <t>发放高可视性警示服</t>
  </si>
  <si>
    <t>反映执法人员安全保护意识情况</t>
  </si>
  <si>
    <t>保安人员管辖区域安保巡查次数</t>
  </si>
  <si>
    <t>反映保安人员管辖区域安保巡查完成情况。</t>
  </si>
  <si>
    <t>发放肩章警示灯</t>
  </si>
  <si>
    <t>设施设备（系统）发生故障次数</t>
  </si>
  <si>
    <t>反映设施设备（系统）发生故障次数完成情况。</t>
  </si>
  <si>
    <t>宣传及时率</t>
  </si>
  <si>
    <t>反映事实发生与作为宣传事实发生之间的时间差距情况。</t>
  </si>
  <si>
    <t>警示服、警示灯破损率</t>
  </si>
  <si>
    <t>反映对高可视性警示服、肩章警示灯正常使用情况。</t>
  </si>
  <si>
    <t>宣传计划完成率</t>
  </si>
  <si>
    <t>穿戴率</t>
  </si>
  <si>
    <t>反映执法人员安全保护意识增强情况。</t>
  </si>
  <si>
    <t>零星修缮（维修）处理时限</t>
  </si>
  <si>
    <t>反映零星修缮（维修）处理时限控制情况。</t>
  </si>
  <si>
    <t>房屋及设备检修维修的及时性</t>
  </si>
  <si>
    <t>反映房屋及设备检修维修的及时情况。</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</si>
  <si>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</si>
  <si>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</si>
  <si>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典型案例释法完成率</t>
  </si>
  <si>
    <t>典型案件普法宣传效果</t>
  </si>
  <si>
    <t>宣传活动参与人次</t>
  </si>
  <si>
    <t>188</t>
  </si>
  <si>
    <t>反映宣传活动参与人次情况。</t>
  </si>
  <si>
    <t>与上年相比安保事件发生降低次数</t>
  </si>
  <si>
    <t>从安保事件的发生率来说明单位区域内近安全指数，案件比上年降低，说明物业管理取得了成效。</t>
  </si>
  <si>
    <t>该指标主要考量国有资产得到保值的情况，经费保障充足，交通执法机构认真履行保护路产、维护路权的职责，交通执法规范时，路产损失索赔及时到位，国有资产损失降低。</t>
  </si>
  <si>
    <t>反映社会公众对宣传的满意程度。</t>
  </si>
  <si>
    <t>人民群众对环境的满意率</t>
  </si>
  <si>
    <t>反映人民群众对环境的满意程度。</t>
  </si>
  <si>
    <t>1. 通过治理超限超载执法管理及运维专项资金的投入，对改善治超工作、生活条件，规范治超执法行为，调动治超人员工作积极性，建立规范、公平、有序的道运输市，维护良好的车辆运输、使用秩序和道路交通秩序，确保公路及其设施按设计使用年限正常使用，保障公路使用者的人身和财产安全。
2.站点修缮工程质量评定得分≥85分、项目2025年12月31日以前完成、计划投资完成率＝100%、检测设备报修完成率= 100%、行政执法服务满意率≥99%</t>
  </si>
  <si>
    <t>培训实施人员</t>
  </si>
  <si>
    <t>34</t>
  </si>
  <si>
    <t>反映治理超限超载执法管理实施人员培训情况。</t>
  </si>
  <si>
    <t>反映治超考核评分情况</t>
  </si>
  <si>
    <t>设备更换及维修时间</t>
  </si>
  <si>
    <t>72</t>
  </si>
  <si>
    <t>车辆超限超载运输下降率</t>
  </si>
  <si>
    <t>反映车辆超限超载运输下降情况。</t>
  </si>
  <si>
    <t>超限超载事故发生减少率</t>
  </si>
  <si>
    <t>反映超限超载事故发生减少情况。</t>
  </si>
  <si>
    <t>2025年预计实现的目标为:1.交通执法机构除开展日常交通行政执法内业工作外，在制止和查处各种违法行为，确保公路完好、安全、畅通过程中，需要与地方各相关部门建立协作机制，保护人民的生命不受伤害及车辆不受损坏，实现道路“完好、安全、畅通”的工作目标，营造更加安全、畅通、文明、和谐的交通环境。符合“云南将在加快推进桥头堡建设中着重抓好 “126”工程”的要求。2.“十四五”规划，明确提出：规范路政管理，强化公路保护工作 ，加大路政执法和公路保护工作的力度，逐步实现路政管理覆盖所有公路，逐步提高路政管理设施与装备水平，创新路政管理手段，推进路政管理信息化。力争“十四五”规划时期路政案件查处率达到90％以上。3.通过实施该项目, 与各级土地、公安、工商、建设规划等有关行政管理部门协作开展路政管理工作，包括路域环境整治等及时制止和查处公路上及公路用地范围内摆摊设点、堆放物品、倾倒垃圾、设置障碍、挖沟引水、利用公路边沟排放污物以及进行其他损坏、污染公路和影响公路畅通的违法活动，提升路政机构公路管理水平。（见实施方案）。4.《云南省交通运输厅与公安厅印发交部门与公安部门公路水路联动执法工作指导意见的通知》（云交政法[2016]487号）第三工作重点第(一)公路巡查联勤联动,各级交通运输部门和公安部门结合辖区道路交通安全、路产路权维护、公路完好畅通工作的实际需求建立联动巡查机制.......总体目标明确。</t>
  </si>
  <si>
    <t>反映路巡出勤增加的情况。经费保障充足,积极协调，加大与交通、公安、运政等相关部门的联系，得到相关部门和友邻单位的协助，在互动中需要产生协管经费</t>
  </si>
  <si>
    <t>反映协管人员出勤效率</t>
  </si>
  <si>
    <t>反映协管员聘用人数的情况。一般情况下人员按计划聘用，协管员经费保障充足, 协管员经费项目使用则能按计划实施年度目标。指标计算公式中2025年实际聘用总人数位2025年1-12月累计聘用人数，2025年计划聘用36人/月，全年计划聘用总人数为432次，要求全年聘用人数完成100%。</t>
  </si>
  <si>
    <t>反映支队执法案件结案的情况。</t>
  </si>
  <si>
    <t>聘用协管人员人数</t>
  </si>
  <si>
    <t>反映实际聘用协管人员数量。</t>
  </si>
  <si>
    <t>协管员劳务报酬发放人数</t>
  </si>
  <si>
    <t>反映协管员劳务报酬发放人数情况。</t>
  </si>
  <si>
    <t>反映社会案件处置的情况。经费保障充足，违法案件降低，在认真履行保护路产、维护路权职责的基础上，表明民众出</t>
  </si>
  <si>
    <t>反映违法案件降低程度的情况。经费保障充足，违法案件降低，在认真履行保护路产、维护路权职责的基础上，表明民众出 保障相关部门联动机制管控公路工作得以持续稳定地开展。</t>
  </si>
  <si>
    <t>反映协助查处破坏公路设施案件的情况。协助路政执法人员及时对在公路及公路用地上挖沟引水、恶意堵塞边沟、破坏特殊绿化点、盗挖路树、苗木、花草等违法行为进行查处，及时排除建筑控制区内搭建的违章建筑。对于破坏公路设施的案件应当发现一起处理一起，路政执法队伍在数量、质量与管辖的高速公路相匹配时，将有利于及时发现处理破坏公路设施的案件。该项目的实施，将从数量上匹配管辖的高速公路.</t>
  </si>
  <si>
    <t>月均高速公路安全畅通率</t>
  </si>
  <si>
    <t>综合行政执法执法法律法规宣传、依法行政从严执法来提高辖区内群众爱路护路意识，让侵占公路路产的案件不断降低，这个指标说明了交通综合行政执法协管人员在编制内人员不足的情况下，对高速公路管理执法带来的社会、经济效益。以全年高速公路因安全事故封闭小时数除以12个月，计算月平均高速公路因安全事故封闭小时数，按每月30天每天24小时计算得出月平均小时数为720小时，该指标考核包括协管员在内的执法队伍处理道路交通事故的能力，指标值越大，说明路政管理中保障畅通工作越好。</t>
  </si>
  <si>
    <t>根据云南省交通厅关于印发《治理车辆超限超载工作经费管理规定》的通知，通过投入治超专项经费，加强管理，保证治超专项经费安全使用，改善治超站点生产、生活条件，调动治超人员工作积极性，建立健康、规范、公平、有序的道路运输市场，维持良好的车辆生产、使用秩序和道路交通秩序，杜绝车辆超限（载）现象，维护公路设施的完好和公路交通安全，延长公路使用寿命，为交通运输提供良好的道路通行条件,更好地服务于社会经济发展。玉溪支队2025年，为保证各治超站的运转和治超工作的正常开展，所需工作经费为132.722万元。其中设施维修维护费为62.15万元，设备维修维护费为24.1万元，正常运营经费46.472万元。，从而达到超限超载危害宣传覆盖率达到95%以上，超限超载车辆检测率达到95%以上，100%建立工作制度，治超考核评分达到95分以上，设备设施维护维修及时率大于等于95%，减少95%以上的超限超载事故发生情况。</t>
  </si>
  <si>
    <t>保障2025年云南省交通运输综合行政执法局玉溪支队正常运转，控制支队运行经费支出，降低支队运行成本，使云南省交通运输综合行政执法局玉溪支队具有良好的办公环境，为支队基层提供便捷优质的服务，建立监督有力、服务优质的交通运输综合行政执法体制，为交通强国建设提供有力的保障。通过维修和保养办公设施，提高办公环境的质量，确保办公环境的安全性和舒适性，提高干部职工的工作效率和满意度。</t>
  </si>
  <si>
    <t>工程质量保障率</t>
  </si>
  <si>
    <t xml:space="preserve">优，工程完工后，经相关部门验收为优质工程，说明工程质量有保障；
</t>
  </si>
  <si>
    <t>内群众爱路护路意识，让侵占公路路产的案件不断降低，这个指标说明了交通综合行政执法协管人员在编制内人员不足的情况下，对高速公路管理执法带来的社会、经济效益。以全年高速公路因安全事故封闭小时数除以12个月，计算月平均高速公路因安全事故封闭小时数，按每月30天每天24小时计算得出月平均小时数为720小时，该指标考核包括协管员在内的执法队伍处理道路交通事故的能力，指标值越大，说明路政管理中保障畅通工作越好。</t>
  </si>
  <si>
    <t>2025年预计实现的目标为：1.交通执法机构除开展日常交通行政执法内业工作外，在制止和查处各种违法行为，确保公路完好、安全、畅通过程中，需要与地方各相关部门建立协作机制，保护人民的生命不受伤害及车辆不受损坏，实现道路“完好、安全、畅通”的工作目标，营造更加安全、畅通、文明、和谐的交通环境。符合“云南将在加快推进桥头堡建设中着重抓好 “126”工程”的要求。2.“十四五”规划，明确提出：规范路政管理，强化公路保护工作 ，加大路政执法和公路保护工作的力度，逐步实现路政管理覆盖所有公路，逐步提高路政管理设施与装备水平，创新路政管理手段，推进路政管理信息化。力争“十四五”规划时期路政案件查处率达到90％以上。3.通过实施该项目, 与各级土地、公安、工商、建设规划等有关行政管理部门协作开展路政管理工作，包括路域环境整治等及时制止和查处公路上及公路用地范围内摆摊设点、堆放物品、倾倒垃圾、设置障碍、挖沟引水、利用公路边沟排放污物以及进行其他损坏、污染公路和影响公路畅通的违法活动，提升路政机构公路管理水平。（见实施方案）。4.《云南省交通运输厅与公安厅印发交部门与公安部门公路水路联动执法工作指导意见的通知》（云交政法[2016]487号）第三工作重点第(一)公路巡查联勤联动,各级交通运输部门和公安部门结合辖区道路交通安全、路产路权维护、公路完好畅通工作的实际需求建立联动巡查机制.......总体目标明确。</t>
  </si>
  <si>
    <t>反映每月高速公路安全畅通的情况。执法管理人员配备足编，可以通过加强高速公路巡逻、交通综合行政执法执法法律法规宣传、依法行政从严执法来提高辖区内群众爱路护路意识，让侵占公路路产的案件不断降低，这个指标说明了交通综合行政执法协管人员在编制内人员不足的情况下，对高速公路管理执法带来的社会、经济效益。以全年高速公路因安全事故封闭小时数除以12个月，计算月平均高速公路因安全事故封闭小时数，按每月30天每天24小时计算得出月平均小时数为720小时，该指标考核包括协管员在内的执法队伍处理道路交通事故的能力，指标值越大，说明路政管理中保障畅通工作越好。</t>
  </si>
  <si>
    <t>运用财政资金106.17万元，按照云南省交通执法局的工作部署，开展2025年度交通执法运维工作，以实现以下目标：
  一、2025年工作需要周密部署，狠抓落实。需要召开支队长、大队长等参加的专题会议进行安排部署，按照执法辅助人员工作职责，结合自己管辖区域的公路实际认真制定执法管理方案。
  二、确保交通执法巡查天数比上一年度提高20%，案件发生率要比上年降低10%以上，案件处置率达到100%，对于自然灾害严重的路段，要加强巡查力度，发现隐患立即排除，确保公路的安全畅通。</t>
  </si>
  <si>
    <t>部门正常运转率</t>
  </si>
  <si>
    <t>反映部门（单位）运转情况。</t>
  </si>
  <si>
    <t>运用财政资金3915110元，按照云南省交通执法局的工作部署，开展2025年度交通执法运维工作，以实现以下目标：
    一、为保障我支队治理车辆非法超限超载工作正常有序开展，围绕总体“遏制超限运输车辆行驶公路违法行为对我省公路、桥梁造成的损害，规范超限运输检测行为，确保公路完好畅通和人民生命财产安全，实现公路安全畅通。
   二、为人民群众出行和全省经济社会发展提供便捷绿色的交通运输保障”目标，加强治理超限超载执法管理及运维费预算资金管理。
   三、通过项目资金的投入和实施，对改善治超工作、生活条件，规范治超执法行为，调动治超人员工作积极性，建立规范、公平、有序的道运输市，维护良好的车辆运输、使用秩序和道路交通秩序，确保公路及其设施按设计使用年限正常使用，保障公路使用者的人身和财产安全,为他们提供方便快捷、安全、畅通的道路通行条件。</t>
  </si>
  <si>
    <t>社会效益指标</t>
  </si>
  <si>
    <t>运用财政资金298.43万元，按照云南省交通执法局的工作部署，开展2025年度交通执法运维工作，以实现以下目标：
    一、2025年工作继续夯实交通执法管理基础，提升履职服务能力，持续提高公路路域环境整治工作水平,不断提升公路路域环境监管水平，持续加强路产业务规范化建设。
    二、按省交通运输综合行政执法局的统一安排部署，认真做好全州固定治超站的治超工作。持续推进法治交通建设，履职尽责依法治路。强化安全监管，落实安全生产职责，继续加强应急防范管理，提升应急处置水平。</t>
  </si>
  <si>
    <t>元/人</t>
  </si>
  <si>
    <t>部门运转</t>
  </si>
  <si>
    <t>正常运转</t>
  </si>
  <si>
    <t>运用财政资金146830元，按照云南省交通执法局的工作部署，开展2025年度交通执法运维工作，以实现以下目标： 
  一、物业管理服务：加强小区管理，规范物业管理的活动，维护业主和物业服务企业的合法权益，改善业主的生活和工作环境，使办公区域内外治安良好，无重大责任事故，无重大刑事案件，无“黄赌毒”等丑恶现象。内外环境整洁优美。为人民群众创造良好的工作生活环境。
  二、乡村振兴工作经费和武定县猫街镇白云庵村委会17个村民小组，是我支队的扶贫点，共1241名村民。脱贫户334户，其中：监测户14户（有可能变成贫困户）风险户7户（脱贫不稳定户）；一般户313户。支队每年选派3名驻村干部加入到武定乡村振兴工作，支持巩固拓展脱贫攻坚成果与乡村振兴。</t>
  </si>
  <si>
    <t>物管人员在岗率</t>
  </si>
  <si>
    <t>反映安保、消防服务人员等物管人员在岗的情况。物管人员在岗率=实际在岗工时/应在岗工时*100%</t>
  </si>
  <si>
    <t>物业服务需求保障程度</t>
  </si>
  <si>
    <t>反映绿化、安保、安防、保洁等服务满足委托单位的程度。（实际运用时根据项目对物业的需求，主要通过整体评价的方式进行评价。）</t>
  </si>
  <si>
    <t>服务受益人员满意度</t>
  </si>
  <si>
    <t>反映保安、保洁、餐饮服务、绿化养护服务受益人员满意程度。</t>
  </si>
  <si>
    <t>脱贫户对工作帮扶情况满意率</t>
  </si>
  <si>
    <t>94</t>
  </si>
  <si>
    <t>反映帮扶对象对驻村工作帮扶情况满意程度</t>
  </si>
  <si>
    <t>通过该项目的实施可减轻一线执法人员老化的困难及人员缺口的问题，保障支队所辖公路各项执法工作的正常运转，更好地履行路政管理、路产路权维护及超限运输管理等交通综合行政执法职责，进一步提高执法办案、法律法规宣传、信用体系建设等各项交通运输综合行政执法工作效率，更好的完成上级部门下达各项工作。根据以下绩效指标设置，2025年力争：“协管员聘用率”达到100%；“路政案件结案率率”达到100%；“服务对象满意度”达到90%以上。</t>
  </si>
  <si>
    <t>该绩效指标主要考核协管员聘用人数的完成情况。一般情况下人员按计划聘用，协管员经费保障充足, 协管员经费项目使用则能按计划实施年度目标。指标计算公式中取数为2024年实际聘用总人数，2025年计划聘用50人/月，全年计划聘用总人数为600人/年，要求全年聘用人数完成100%。</t>
  </si>
  <si>
    <t>该指标主要考核支队实施该项目后，减轻一线执法人员老化的困难及人员缺口问题，提高工作人员的工作态度，根据路产损失情况及时立案查处，使路产损失索赔及时到位，保障国有资产损失降低，处理路政案件效率得到提高。</t>
  </si>
  <si>
    <t>该指标主要考核支队在实施该项目后的满意情况，采用随机调查问卷的形式进行，项目实施完毕后向行政执法工作人员、车辆驾驶员、社会公众人员等随机发放问卷进行现场调查，按调查结果计算满意度。通过对服务等满意度情况进行考评，可确保交通运输和谐稳定和可持续发展。</t>
  </si>
  <si>
    <t>运用执法办案补助资金9.7万元，国有（资产）有偿使用11.62万元。按照省交通执法局的安排部署，加强普洱支队执法站点规范化建设，进一步提升交通运输行业形象,提高广大人民群众爱路护路意识。通过融媒体宣传工作及执法案件法律咨询等，进一步落实交通运输行政执法规范化长效机制，逐步达到“四基四化”建设标准。通过支队保洁、保安等后勤保障；办公区的绿化、办公楼的维修维（护）；开展路域环境专项整治活动等经费保障，确保各项工作的顺利完成。2025年力争“运维等各项服务工作完成率”达到90%以上，“单位后勤保障系统正常运转率”达到85%以上，“受益对象满意度”达到85%以上。</t>
  </si>
  <si>
    <t>运维等各项工作完成率</t>
  </si>
  <si>
    <t>反映各项工作任务完成情况：完成各项工作任务率=各项工作实际完成数/计划数×100%</t>
  </si>
  <si>
    <t>后勤保障系统正常运转率</t>
  </si>
  <si>
    <t>反映给排水设备运行维护、供电设备监控维护、消防系统维护等正常运转情况。</t>
  </si>
  <si>
    <t>项目资金执行率</t>
  </si>
  <si>
    <t>反映项目实施产生的社会效益：保障部门正常运转率=部门正常运转数/部门数×100%</t>
  </si>
  <si>
    <t>保障部门正常运转率</t>
  </si>
  <si>
    <t>受益对象满意度</t>
  </si>
  <si>
    <t>反映项目受益对象的满意度。</t>
  </si>
  <si>
    <t>运用财政资金162.689万元，按照省交通执法局的工作部署，开展2025年治理超限超载执法管理运维工作，以实现普洱支队辖区4个固定超限检测站的正常运转，提升和打造标准化、规范化的超限检测站点，及时更新更换检测设备，以便更好的开展超限运输检测工作，改善道路通行状况，有效维护公路桥梁及公路基础设施安全，优化营商环境。根据以下绩效指标设置，2025年力争：“超限超载车辆检测率”达到90%；“设备更换及维修及时率”达到90%；“项目完成实效性”达到95％；“车辆超限超载运输查处卸载率”达到90％；“服务对象满意度”达到85%。</t>
  </si>
  <si>
    <t>项目完成实效性</t>
  </si>
  <si>
    <t>反映项目完成进度情况。</t>
  </si>
  <si>
    <t>车辆超限超载运输查处卸载率</t>
  </si>
  <si>
    <t>反映超限超载现象明显减少，改善道路通行状况，有效维护公路桥梁及公路基础设施安全，优化营商环境。</t>
  </si>
  <si>
    <t>该指标主要考核支队实施该项目后，减轻一线执法人员老化及缺口问题，提高执法效率，根据路产损失情况及时立案查处，使路产损失索赔及时到位，保障国有资产损失降低，处理路政案件效率得到提高。</t>
  </si>
  <si>
    <t>该指标主要考核支队在实施该项目后的满意情况，采用随机调查问卷的形式进行，项目实施完毕后向路政工作人员、车辆驾驶员、社会公众人员等随机发放问卷进行现场调查，按调查结果计算满意度。通过对服务等满意度情况进行考评，可确保交通运输和谐稳定和可持续发展。</t>
  </si>
  <si>
    <t>通过执法协管人员经费项目，缓解机构人员及经费紧张局面，提高支队及其所属机构以及相关职能部门加强交通执法的力度，及时发现和处置侵占公路路产路权的行业，保证公路的安全、畅通。加强路政巡查工作，确保公路安全畅通，使全体出行民众、所有车辆受益。实施该项目，资金要紧紧围绕项目目标，特别是按路政管理工作的需求测算，确保有限资金，在机构部门发挥出最大的效益。2025年度预计在1-6月完成该项目50%,7-11月完成该项目50%。2025年预计实现的目标为路巡出勤率达到100%，案件结案率达到95%以上。</t>
  </si>
  <si>
    <t>反映路巡出勤增加率完成情况。</t>
  </si>
  <si>
    <t>案件结案率</t>
  </si>
  <si>
    <t>反映执法案件结案完成情况。</t>
  </si>
  <si>
    <t>项目经费保障率</t>
  </si>
  <si>
    <t>反映项目经费保障率完成情况。</t>
  </si>
  <si>
    <t>　 案件投诉数</t>
  </si>
  <si>
    <t>&lt;</t>
  </si>
  <si>
    <t>次/年</t>
  </si>
  <si>
    <t>反映案件投诉数。</t>
  </si>
  <si>
    <t>根据支队工作安排，2025年对支队现有执法人员进行两次执法培训，上半年、下半年各一次；充分利用宪法宣传日、路政宣传月及各种机会，对交通参与者和司乘人员进行法律、法规的宣传，在公路沿线村民、交通参与者的宣传达到90%以上，让大家养成公路护路的良好习惯；保证高速大队执法工作的正常开展和强边固防工作的完成。2025年度，职工培训率达95%以上（新入职职工达100%），案件查处率、结案率达95%以上，人民群众满意度达90%以上。</t>
  </si>
  <si>
    <t>职工培训率</t>
  </si>
  <si>
    <t>反映职工培训率完成情况。</t>
  </si>
  <si>
    <t>案件评查优秀率</t>
  </si>
  <si>
    <t>反映案件评查优秀率完成情况。</t>
  </si>
  <si>
    <t>执法案件赔偿率</t>
  </si>
  <si>
    <t>反映执法案件赔偿率完成情况。</t>
  </si>
  <si>
    <t>反映案件结案率完成情况。</t>
  </si>
  <si>
    <t>侵占路产路权案件率</t>
  </si>
  <si>
    <t>反映侵占路产中权案件率完成情况。</t>
  </si>
  <si>
    <t>反映服务受益人员满意度完成情况。</t>
  </si>
  <si>
    <t>交通执法管理工作为公益性工作，通过执法协管人员经费项目，缓解执法机构人员及经费紧张局面，提高支队及其所属机构以及相关职能部门加强交通执法的力度，及时发现和处置侵占公路路产路权的行业，保证公路的安全、畅通。加强路政巡查工作，确保公路安全畅通，使全体出行民众、所有车辆受益。实施该项目，资金要紧紧围绕项目目标，特别是按路政管理工作的需求测算，确保有限资金，在机构部门发挥出最大的效益。2025年度预计在1-6月完成该项目50%,7-11月完成该项目50%。。2025年预计实现的目标为：路巡出勤增加率1%以上，执法案件结案率达95%以上，案件投诉数5起以下。</t>
  </si>
  <si>
    <t>路巡出勤率</t>
  </si>
  <si>
    <t>反映路巡出勤率完成情况。</t>
  </si>
  <si>
    <t>　 项目经费保障率</t>
  </si>
  <si>
    <t>在省厅、局及当地政府的领导下，积极配合有关部门对车辆的超限超载、“大吨小标”、非法改装问题进行集中治理，力争使车辆超限超载现象得到有效遏制，车辆核定吨位失实的现象得到纠正。逐步建立起开放、公平、健康的道路运输市场。2025年度实现超限运输检测达95%以上，超限运输车辆下降95%以上，全年治超考评95分以上。</t>
  </si>
  <si>
    <t>超限超载危害宣传覆盖率</t>
  </si>
  <si>
    <t>辖区内宣传覆盖情况。</t>
  </si>
  <si>
    <t>车辆检测系统统计。</t>
  </si>
  <si>
    <t>反映日常治超工作是否规范。年终治超考核评分 =每月治超考核评分 /年度治超考核评分 *100%。</t>
  </si>
  <si>
    <t>设备设施维护维修及时率</t>
  </si>
  <si>
    <t>反映损坏设备是否及时维修</t>
  </si>
  <si>
    <t>辆超限超载运输检测统计表。</t>
  </si>
  <si>
    <t>公众满意度=满意问卷份数/有效问卷数量*100%。</t>
  </si>
  <si>
    <t>项目符合省委、省政府确定的工作目标。交通执法机构除开展日常交通行政执法内业工作外，在制止和查处各种违法行为，确保公路完好、安全、畅通过程中，需要与地方各相关部门建立协作机制，保护人民的生命不受伤害及车辆不受损坏，实现道路“完好、安全、畅通”的工作目标，营造更加安全、畅通、文明、和谐的交通环境。通过实施该项目, 保证路巡车的出勤率和车辆的安全性，提高路巡能力、扩大巡查面，及时制止和查处公路上及公路用地范围内摆摊设点、堆放物品、倾倒垃圾、设置障碍、挖沟引水、利用公路边沟排放污物以及进行其他损坏、污染公路和影响公路畅通的违法活动，提升交通执法管理水平，保障路政巡查人员和出行群众、所有车辆的生命财产安全。项目在执行中要节约成本、提高效益，在支出管理上，预算单位要精打细算、厉行节约，从严管理。2025年度预计在1-3月完成该项目25%，4-6月完成该项目25%，7-9月完成该项目25%，10-12月完成该项目25%，确保交通运输综合行政执法工作持续稳定开展。支出必须符合财经纪律、财会法规和财务规章制度的规定，严格按部门预算执行，按规定的开支标准、范围和渠道办理，不得相互挤占。2025年预计完成的目标为：路巡出勤完成率大于等于90%，执法辅助人员出勤率等于100%，超限超载运输下降率大于等于85%，破坏公路设施案件处理率等于100%，案件结案率大于等于98%，侵占公路路产案件降低率等于10%，月均高速公路安全畅通率大于等于98%。</t>
  </si>
  <si>
    <t>路巡出勤完成率</t>
  </si>
  <si>
    <t>反映路巡出勤完成率情况</t>
  </si>
  <si>
    <t>执法辅助人员出勤率</t>
  </si>
  <si>
    <t>反映执法辅助人员出勤率情况</t>
  </si>
  <si>
    <t>破坏公路设施案件处理率</t>
  </si>
  <si>
    <t>反映侵占公路路产案件降低率情况</t>
  </si>
  <si>
    <t>超限超载运输下降率</t>
  </si>
  <si>
    <t>反映超限超载运输下降率情况</t>
  </si>
  <si>
    <t>反映案件结案率情况</t>
  </si>
  <si>
    <t>侵占公路路产案件降低率</t>
  </si>
  <si>
    <t>反映月均高速公路安全畅通率</t>
  </si>
  <si>
    <t>受益对象满意度指标</t>
  </si>
  <si>
    <t>反映受益对象满意度情况</t>
  </si>
  <si>
    <t>驾乘对象满意度指标</t>
  </si>
  <si>
    <t>反映驾乘对象满意度情况</t>
  </si>
  <si>
    <t>项目符合省委、省政府确定的工作目标。为规范支队执法辅助人员的管理，保障执法辅助人员的合法权益，发挥执法辅助人员工作积极性，实现执法辅助人员的科学管理。参照《中华人民共和国公路法》、《云南省公路路政条例》等法律法规，结合支队交通运输管理工作实际情况，从接收、管理考核、休假和工资、退回等方面进行规范管理，为依法制止和查处各种违法利用、侵占、破坏公路路产、路权的行为提供有利保障，促进公路完好、安全和畅通。实施好路政执法辅助人员经费补助项目，建立起一支政治坚定、纪律严明、行为规范、业务精湛、廉洁高效的职业化交通运输综合行政执法队伍；树立交通运输综合行政执法队伍执法好形象，提高交通运输综合行政执法队伍执法公信力；对保障执法辅助人员的福利待遇，解决支队人员缺口问题，保障各项工作正常运转，促进单位内部和谐，使保山支队的交通综合行政执法事业得以蓬勃发展，为依法制止和查处各种违法利用、侵占、破坏公路路产、路权的行为提供人员保障，保障高速公路的完好、安全和畅通。2025年度预计在1-3月完成该项目25%，4-6月完成该项目25%，7-9月完成该项目25%，10-12月完成该项目25%，确保交通运输综合行政执法工作持续稳定开展。 项目在执行中要节约成本、提高效益，在支出管理上，预算单位要精打细算、厉行节约，从严管理。支出必须符合财经纪律、财会法规和财务规章制度的规定，严格按部门预算执行，按规定的开支标准、范围和渠道办理，不得相互挤占。2025年预计完成的目标为：路巡出勤完成率大于等于90%，执法辅助人员出勤率等于100%，超限超载运输下降率大于等于85%，破坏公路设施案件处理率等于100%，案件结案率大于等于98%，侵占公路路产案件降低率等于10%，月均高速公路安全畅通率大于等于98%。</t>
  </si>
  <si>
    <t>反映破坏公路设施案件处理率情况</t>
  </si>
  <si>
    <t>1.按照《云南省加强企业事业单位内部治安保卫工作意见的通知》《党政机关办公用房管理办法》《物业管理条例》实施项目达到办公区域内外治安良好，无重大责任事故。单位环境整治优美，为职工创造良好的工作生活环境，保证了单位房屋及维修维护区域内的设备设施能够正常使用，保持办公大楼及院坝公共卫生的清洁，保证车辆及办公区域的安全,符合单位安全生产工作要求。2.执法安全\宣传经费投入，有效增强全民安全意识，促进保山交通执法领域安全生产水平持续提升和安全形势稳定向好。3.通过交通运输行政执法监管专项经费投入,让社会案件处置率、违法案件降低率、协助查处破坏公路设施案件率均达到100%，月均保护公路路产保障公路安全畅通率达到98%以上，违法案件降低率达到50%以上，社会驾乘人员满意度达到90%以上。不断提升交通执法队伍服务水平，强化执法质量，提高工作效率，更好地维护路产、路权，保障公路的安全、完好和畅通，方便民众出行，更好的完成上级部门下达各项工作任务，树立交通执法队伍良好形象。4.以“保防疫、保畅通、保运输、保稳定”为核心，以“守护公路安全、争当服务先锋”为主题，推进云南省交通运输综合行政执法局保山支队执法规范化建设，查处和打击公路各种违法行为，建立健全高速公路综合整治长效机制，着力解决管理与长效保障问题，实现保山行政执法管理的常态化、规范化、科学化，全面服务和保障保山现代化城市建设需求，保障广大人民群众安全便捷出行。5、通过聘请律师担任法律顾问提供法律服务，基本上建立单位法律顾问制度。针对各种行政行为可能出现的风险，以及可能出现的行政瑕疵，通过法律顾问提出专业而可行的法律意见，把可能产生的行政和社会风险降低到最低限度，从而起到防患于未然作用。</t>
  </si>
  <si>
    <t>消防巡查次数</t>
  </si>
  <si>
    <t>反映每天消防巡查次数的情况。</t>
  </si>
  <si>
    <t>项目预期目标完成率</t>
  </si>
  <si>
    <t>项目完成率＝已完成电子化档案量÷实际档案总量×100%根据档案数字化加工完成情况统计该项目完工量，根据项目概算文件统计总量</t>
  </si>
  <si>
    <t>临时人员的完成情况</t>
  </si>
  <si>
    <t>该绩效指标主要考核临时人员人数的完成情况。一般情况下保安人员按合同完成工作任务，物业管理经费保障充足, 项目经费使用则能按计划实施年度目标。</t>
  </si>
  <si>
    <t>任务完成率</t>
  </si>
  <si>
    <t>任务完成率（％）=实际完成任务/计划下达任务×100%</t>
  </si>
  <si>
    <t>该指标主要考量资金保障程度。经费保障充足，机构正常运转。路政机构履行保护路产、维护路权职责及时到位。</t>
  </si>
  <si>
    <t>卫生保洁合格率</t>
  </si>
  <si>
    <t>反映卫生保洁检查验收合格的情况。卫生保洁合格率=卫生保洁检查验收合格次数/卫生保洁总次数*100%</t>
  </si>
  <si>
    <t>安全生产事故发生件数</t>
  </si>
  <si>
    <t>0</t>
  </si>
  <si>
    <t>反映是否发生安全生产事故。</t>
  </si>
  <si>
    <t>从侧面考查民众出行安全程度。经费保障充足，违法案件降低，在认真履行保护路产、维护路权职责的基础上，表明民众出行畅通安全。</t>
  </si>
  <si>
    <t>设施设备（系统)发生故障次数</t>
  </si>
  <si>
    <t>反映电梯、空调、消防、安保、会议系统等设施设备发生故障的情况。反映安全事故发生的次数情况。</t>
  </si>
  <si>
    <t>通过整体评价的方式进行评价分管理，反映保安、保洁、餐饮服务、绿化养护服务受益人员满意程度。</t>
  </si>
  <si>
    <t>道路安全通行满意度≥95%得满分；95%＜道路安全通行满意度＜95%，绩效目标分值*0.75；道路安全通行满意度＜90%不得分。</t>
  </si>
  <si>
    <t>根据《中华人民共和国公路法》《超限运输车辆行驶公路管理规定》和《公路超限检测站管理办法》，坚持“政府统一领导，部门指导协调，各方联合行动”的治超工作机制，认真宣传、贯彻、执行国家有关车辆超限治理的法律、法规、规章和政策；严格执行公路超限检测站的各项管理制度；依法对在公路上行驶的车辆进行超限检测，认定、查处和纠正违法行为； 监督当事人对超限运输车辆采取卸载、分装等消除违法状态的改正措施；收集、整理、上报有关检测、执法等数据和动态信息； 管理、维护公路超限检测站的设施、设备和信息系统；制定公路超限检测站运行管理办法，建立健全工作制度，加强对公路超限检测站的组织管理和监督考核。通过治超经费投入，保障2025年度治超检测工作的正常开展，提高对过往货运车辆的超限超载检测，减少超限超载车辆，有效保护公路，延长公路使用寿命，维护公路货运市场健康、规范、公平、有序发展。2025年预计完成的目标为：计划投资完成率等于95%，超限超载车辆检测率大于等于95%，治超考核评分大于等于90分，设备设施维修维护及时率大于等于95%，车辆超限超载运输下降率大于等于85%。</t>
  </si>
  <si>
    <t>反映计划投入经费资金完成情况。计划投资完成率（％）=实际完成投入资金/计划下达投入资金×100%。</t>
  </si>
  <si>
    <t>反映超限超载车辆检测完成情况，超限超载车辆检测率（％）=年度超限超载检测车辆/过往货车总量×100 %。</t>
  </si>
  <si>
    <t>反映项目单位制度制定是否健全，建立健全工作制度率=目标完成值/目标计划值×100%。</t>
  </si>
  <si>
    <t>反映治超考核评分情况，根据年终检查时对治超站进行年终检查考核。</t>
  </si>
  <si>
    <t>设备设施维修维护及时率</t>
  </si>
  <si>
    <t>反映设备更换及维修及时情况，设备更换及维修及时率=更换及维修及时的损坏检测设备/保修检测设备×100%。</t>
  </si>
  <si>
    <t>反映车辆超限超载运输下降情况，车辆超限超载运输下降率=目标完成值/目标计划值×100%。</t>
  </si>
  <si>
    <t>行政执法满意度</t>
  </si>
  <si>
    <t>反映行政执法满意程度，通过问卷调查获取社会公众对行政执法的满意率进行统计，行政执法满意率＝行政执法满意认可度/有效问卷数量×100%。</t>
  </si>
  <si>
    <t>反映公众满意程度，公众满意度=目标完成值/目标计划值×100%。</t>
  </si>
  <si>
    <t>通过项目实施达到下列目标：
1、产出指标：数量指标，超限超载车辆检测率≥100%；治超考核评分 ≥90%；
2、效益指标：车辆超限超载运输下降率  ≥95%；
3、满意度指标：行政执法满意率≥95%。</t>
  </si>
  <si>
    <t>车辆超限超载运输检测统计表。</t>
  </si>
  <si>
    <t>问卷调查统计。反映社会公众对对行政执法的满意率</t>
  </si>
  <si>
    <t>通过实施该项目, 保证执法车辆的出勤率，提高路巡能力，扩大巡查面，提高安全性，及时制止和查处公路上及公路用地范围内的违法行为，提升交通执法机构公路管理水平，为出行群众的生命财产保驾护航。
  加强与各级公安、公路局、交通局等有关行政管理部门协作开展交通执法工作，依法制止和查处各种违法利用、侵占、破坏公路路产、路权的行为，实现管辖路段公路服务设施设置和运营服务双达标。确保管辖境内高速公路、国道、省道公路服务设施环境得到根本改善，为人民群众提供“安全、优美、畅通”的出行环境。</t>
  </si>
  <si>
    <t>案件处置率</t>
  </si>
  <si>
    <t>反映案件处置情况</t>
  </si>
  <si>
    <t>反映案件评查优秀率</t>
  </si>
  <si>
    <t>该指标主要考核支队实施协管人员专项经费项目后，加强法律法规和政策宣传，普及路政管理法律法规，增强群众爱路护路意识，引导全社会关心、爱护和参与公路保护工作，处理行政执法案件效率会得到提高。一般情况下宣传活动按计划及重要时间节点进行，协管人员专项经费保障充足则能按计划实施年度目标</t>
  </si>
  <si>
    <t>反映案件结案情况</t>
  </si>
  <si>
    <t>工作满意度</t>
  </si>
  <si>
    <t>满意度=职工满意人数÷职工总人数×100%</t>
  </si>
  <si>
    <t>该指标主要考核支队实施协管人员专项经费项目后，加强法律法规和政策宣传，普及路政管理法律法规，增强群众爱路护路意识，引导全社会关心、爱护和参与公路保护工作，处理行政执法案件效率会得到提高。一般情况下宣传活动按计划及重要时间节点进行，协管人员专项经费保障充足则能按计划实施年度目标。</t>
  </si>
  <si>
    <t xml:space="preserve">非税收入及资产有偿使用返还11.57万元计划用于：一、支队机关及大队房屋及附属设施、设备维修维护。二、执法培训设施设备购置。三、执法领域安全设施购置。保证支队资产安全及执法安全，保障2025年云南省交通运输综合行政执法局临沧支队正常运转，加强执法保障，提高执法效能，为支队从业人员提供良好的办公环境和便捷优质的服务，为建立监管有力、服务优质的交通运输综合行政执法体制和为交通强国建设提供有力的保障。具体目标为：一、保障支队国有国有资产（固定资产及无线资产）保值，损坏部分、出现安全隐患部分及时修缮。二、为提升支队执法人员交通执法综合能力，提升突发事故应急能力，提升培训效果需购买执法培训设备一套。三、为保障一线执法人员上路执法等，执法过程安全，结合单位实际，目前需购置一批安全标准、安全帽等执法设备。
</t>
  </si>
  <si>
    <t>固定资产维修率</t>
  </si>
  <si>
    <t>反映单位固定资产保值及安全情况，在合理修缮后不出现安全事故及固定资应可以修缮而未及时修缮导致大面积损坏。</t>
  </si>
  <si>
    <t>执法培训开展情况</t>
  </si>
  <si>
    <t>反映单位对执法人员提升执法综合能力开展培训情况。</t>
  </si>
  <si>
    <t>指标主要考核支队实施协管人员专项经费项目后，加强法律法规和政策宣传，普及路政管理法律法规，增强群众爱路护路意识，引导全社会关心、爱护和参与公路保护工作，处理行政执法案件效率会得到提高。一般情况下宣传活动按计划及重要时间节点进行，协管人员专项经费保障充足则能按计划实施年度目标，根据资金下达情况及具体开展工作资金支出情况及时完成资金执行率，根据上级对支队其他资金执行进度执行。</t>
  </si>
  <si>
    <t>管辖区域道路畅通率</t>
  </si>
  <si>
    <t>反映管辖区域道路畅通情况，通过培训达到执法过程安全最多程度保障道路安全畅通，突发事故得到及时处置。及时疏通道路。</t>
  </si>
  <si>
    <t xml:space="preserve">严格按照国家规定的要求，支持乡村振兴工作，保障乡村振兴工作人员工作经费，促进乡村振兴工作的开展；有目标有针对性的开展万名党员进党校培训工作及干部职工教育培训工作，理论学习和现场学习等结合，全面提升工作人员的政治素养和业务水平；认真履行安全生产工作，对老旧的办公设备进行零星维修维护，保障租用办公用房大队房租的正常支付，促进日常工作的正常运转，在交通执法业务上做到更高效便民，提高为人民服务的效率。  2025年预计实现的目标为：
1.乡村振兴工作人员工作经费保障率100%。
2.安全隐患排查率&gt;=90%，筑牢安全生产红线意识，做好办公设备的安全隐患排查，促进各项业务工作安全开展。
3.按时支付租房办公大队房租。
</t>
  </si>
  <si>
    <t>乡村振兴工作完成情况</t>
  </si>
  <si>
    <t>根据实际工作任务完成情况。</t>
  </si>
  <si>
    <t>培训工作</t>
  </si>
  <si>
    <t>反映对单位职工开展的培训工作。</t>
  </si>
  <si>
    <t>13</t>
  </si>
  <si>
    <t>乡村振兴工作人员经费保障</t>
  </si>
  <si>
    <t>安全隐患排查整改及时率</t>
  </si>
  <si>
    <t>租用办公场所租金支付及时，无纠纷安全隐患为优秀。</t>
  </si>
  <si>
    <t>办公场所安全隐患排除</t>
  </si>
  <si>
    <t>办公场所安全隐患整改排查2-4次，消除安全隐患3-4次为优秀，2次为良好，小于2次为不合格。</t>
  </si>
  <si>
    <t>完成驻村所在地安排的乡村振兴工作</t>
  </si>
  <si>
    <t>反映驻村人员的生活补助和工作经费。</t>
  </si>
  <si>
    <t>帮护对象脱贫比率100%。</t>
  </si>
  <si>
    <t>１.2025年度预计在1-3月完成该项目25%，4-6月完成该项目25%，7-9月完成该项目25%，10-12月完成该项目25%。主要用于保障交通运输综合行政执法工作持续稳定开展。
2.根据省委办公厅、省政府办公厅《关于贯彻落实中央厉行节约说要求推动节约型机关建设的通知》（云办发［2011］7号）精神，该项目在执行中要节约成本、提高效益。在支出管理上，预算单位要精打细算、厉行节约，从严管理。支出必须符合财经纪律、财会法规和财务规章制度的规定，严格按部门预算执行，按规定的开支标准、范围和渠道办理，不得相互挤占。2025年预计实现的目标为：
（1）保护路产维护路权，保护公路安全畅通，公路完好率≥95%。
（2）按时足额发放协管人员劳务报酬。</t>
  </si>
  <si>
    <t>58</t>
  </si>
  <si>
    <t>等于58人为优秀，50-57人为良好，40-49人为中等，小于40为差等</t>
  </si>
  <si>
    <t>路产路权维护率</t>
  </si>
  <si>
    <t>1.公路完好率大于等于95%，优秀；2.公路完好率85%-94%，良好；3.公路完好率75%-84%，中等；4.公路完好率小于75%，差等；</t>
  </si>
  <si>
    <t>反映获补助受益对象的满意度</t>
  </si>
  <si>
    <t>为全面贯彻落实党的二十大精神，保护人民群众生命和财产安全，保障公路完好、畅通，维护公路运输正常市场秩序，为社会经济发展和人民群众出行提供更加安全高效的服务保障。按照《国务院办公厅关于进一步推进物流降本增效促进实体经济发展的意见》（国办〔2017〕73号），《云南省交通运输厅关于认真贯彻落实交通运输部严格规范公正文明执法意见的通知》（云交法制〔2020〕12号），根据《中华人民共和国公路法》、《中华人民共和国道路交通安全法》和《中华人民共和国公路安全保护条例》的规定，根据云南省交通厅关于印发《治理车辆超限超载工作经费管理》的通知，第二章:第五条，治理车辆超超限超载工作经费的使用范围包括：治超站点建设、检测设备购置、站点工作人员补贴、处理突发事件应急经费、宣传费等规定，2025项目预计实现目标为：
1.提高货运车辆的检测率，降低超限率，有效保护路产路权，延长公路的使用寿命。
2.严控货运车辆因超限超载问题，减少道路交通安全事故的发生，保护人民群众生命和国家、集体、个人财产安全。
3.改善治超站点生产、生活条件，调动治超人员工作积极性，提升治超站所形象，规范超限运输检测行为，建立健康、规范、公平、有序的道路运输市场。
4.杜绝车辆超限（载）现象，确保公路设施的完好和公路交通安全，为交通运输提供良好的道路通行条件,更好地服务于社会经济发展。</t>
  </si>
  <si>
    <t>年</t>
  </si>
  <si>
    <t>超限超载货车进行检测情况。</t>
  </si>
  <si>
    <t>１.2025年度预计在1-3月完成该项目25%，4-6月完成该项目25%，7-9月完成该项目25%，10-12月完成该项目25%。主要用于保障交通运输综合行政执法工作持续稳定开展。
2.根据省委办公厅、省政府办公厅《关于贯彻落实中央厉行节约说要求推动节约型机关建设的通知》（云办发［2011］7号）精神，该项目在执行中要节约成本、提高效益。在支出管理上，预算单位要精打细算、厉行节约，从严管理。支出必须符合财经纪律、财会法规和财务规章制度的规定，严格按部门预算执行，按规定的开支标准、范围和渠道办理，不得相互挤占。2025年预计实现目标为：
（1）保护路产维护路权，保护公路安全畅通，公路完好率≥95%。
（2）按时足额发放协管人员劳务报酬。</t>
  </si>
  <si>
    <t>58人为优秀，50-57人为良好，40-49人为中等，小于40人为差。</t>
  </si>
  <si>
    <t>1.公路完好率大于等于95%,优秀；2.公路完好率85%-94%，良好；3，公路完好率75%-84%，中等；4.小于75%为差等。</t>
  </si>
  <si>
    <t>反映获补助对象的满意度。</t>
  </si>
  <si>
    <t>保障支队所辖公路各项路政管理工作的正常运转，减轻一线执法人员老化的困难及人员缺口的问题。进一步提升丽江国省干线、高速公路路政管理工作效率，最终实现提升路政执法队伍整体形象，方便民众的出行，更好地完成上级部门下达的各项工作任务的目标。协管人员聘用率大于等于95%， 路产违法案件处置率达到100%， 社会驾乘人员满意度达到90%及其以上。</t>
  </si>
  <si>
    <t>聘用协管人员的完成情况</t>
  </si>
  <si>
    <t>该绩效指标主要考核协管员聘用人数的完成情况。一般情况下人员按计划聘用，协管员经费保障充足, 协管员经费项目使用则能按计划实施年度目标。指标计算公式中2025年实际聘用总人数为2025年1-12月累计聘用人数，全年计划聘用总人数为360人次，要求全年聘用人数完成95%。</t>
  </si>
  <si>
    <t>路产违法案件处置率</t>
  </si>
  <si>
    <t>反映案件处置完成情况，案件处置率=案件处置数÷案件发生数×100%。</t>
  </si>
  <si>
    <t>社会驾乘人员满意度调查</t>
  </si>
  <si>
    <t>该指标主要考核支队在实施协管员经费项目后的满意情况。</t>
  </si>
  <si>
    <t xml:space="preserve">  在一定期限内(2025年)运用国有资源有偿使用补助和执法办案补助55.16万元，开展了以下内容或具体措施，预计2025年的目标为：
  1.制作各类宣传展板、执法人员公示栏、文化走廊、门楣、交通执法法律法规宣传单、标语、横幅等，执法基层规范化建设完成率大于等于90%；
  2.加强华坪大队安全保卫力度，确保华坪大队办公区域的安全有序，达到华坪大队管辖区域安保巡查次数每日大于等于2次 ；
  3.通过项目的投入，保障交通执法经费达到以下绩效目标：
（1）基层规范化建设完成率&gt;=90%；
（2）门卫管辖区域安保巡查次数&gt;=2次；
（3）路政案件降低率&gt;10%；
（4）公众满意度&gt;=90%。
 </t>
  </si>
  <si>
    <t>基层规范化建设完成率</t>
  </si>
  <si>
    <t>反映基层规范化建设完成情况，基层规范化建设完成率=目标完成值/目标计划值×100%。</t>
  </si>
  <si>
    <t>门卫管辖区域安保巡查次数</t>
  </si>
  <si>
    <t>华坪大队门卫管辖区域平均每天安保巡查的次数。</t>
  </si>
  <si>
    <t>路政案件降低率</t>
  </si>
  <si>
    <t>路政案件降低率=（2024年路政案件数-2025年路政案件数）/2024年路政案件数×100%。</t>
  </si>
  <si>
    <t>反映公众满意程度，公众满意度=满意问卷数量/有效问卷数量×100%。</t>
  </si>
  <si>
    <t xml:space="preserve">运用财政资金120.74万元，按照云南省交通运输综合行政执法局的工作部署，开展2025年度治理超限超载执法管理运维专项资金项目，以实现：
1.超限超载车辆检测率≥95%； 
2.设备更换及维修及时率≥90%；
3.超限超载事故降低率&gt;10%；
4.公众满意度≥90%。
</t>
  </si>
  <si>
    <t>反映超限超载车辆检测完成情况，超限超载车辆检测率=年度超限超载检测车辆/年度过往货车总量×100%。</t>
  </si>
  <si>
    <t>设备损坏后更换和维修率</t>
  </si>
  <si>
    <t>反映损坏设备是否及时维修，设备损坏后更换和维修率=更换和维修损坏检测设备/报修检测设备×100% 。</t>
  </si>
  <si>
    <t>超限超载事故降低率</t>
  </si>
  <si>
    <t>反映车辆超限超载运输下降情况，超限超载事故降低率=（2024年度由于车辆超限超载运输发生事故数-2025年度由于车辆超限超载运输发生事故数）/2024年度由于车辆超限超载运输发生事故数×100%。</t>
  </si>
  <si>
    <t>保障支队所辖公路各项路政管理工作的正常运转，减轻一线执法人员老化的困难及人员缺口的问题。进一步提升丽江国省干线、高速公路路政管理工作效率，最终实现提升路政执法队伍整体形象，方便民众的出行，更好地完成上级部门下达的各项工作任务的目标。 协管人员聘用率大于等于95%， 路产违法案件处置率达到100%， 社会驾乘人员满意度达到90%及其以上。</t>
  </si>
  <si>
    <t>该绩效指标主要考核协管员聘用人数的完成情况。一般情况下人员按计划聘用，协管员经费保障充足, 协管员经费项目使用则能按计划实施年度目标。指标计算公式中2025年实际聘用总人数为2025年1-12月累计聘用人数， 要求全年聘用人数完成95%。</t>
  </si>
  <si>
    <t>反映案件处置完成情况，路产违法案件处置率=路产违法案件处置数÷路产违法案件发生数×100%。</t>
  </si>
  <si>
    <t>该指标主要考核支队在实施协管员经费项目后的满意情况。
社会驾乘人员满意度=满意问卷数量/有效问卷数量×100%。</t>
  </si>
  <si>
    <t xml:space="preserve">运用丽江市交通局资金311.69万元，按照云南省交通运输综合行政执法局的工作部署，开展2025年度超限运输车辆检测非现场执法站点建设专项资金项目，以实现以下绩效目标：
1.超限超载车辆检测率≥95%； 
2.超限超载事故降低率&gt;10%；
3.公众满意度≥90%。
</t>
  </si>
  <si>
    <t>2025年，通过治理超限超载执法管理运维专项经费的投入预计实现目标为：
1、改善治超工作、生活条件，调动治超人员工作积极性，建立健康、规范、公平、有序的道路运输市场，维持良好的车辆生产、使用秩序和道路交通秩序，有利于解决货运机动车辆超限超载运输问题，减少道路交通安全事故的发生。
2、投入正常运行经费，保证水电正常供应、网络通畅、办公用品齐备、法律文书齐全，规范制作法律文书，严格执法程序，规范治超执法行为，降低执法风险，保护治超执法人员，使治超案件有据可查、档案台帐健全。
2、设备更新更换经费，保证超限运输检测站，需更新更换的称重检测设备、终端及感应设备能及时更新更换，确保超限运输检测站各设备能正常运转，治超工作能顺利开展。
3、通过项目实施，依法打击超限超载运输车辆，建立和完善长效治理工作机制，从根本上遏制超限超载运输对公路的危害，确保公路设施的完好和公路交通安全，为实现经济社会又好又快发展提供良好的交通保障。</t>
  </si>
  <si>
    <t>超限超超载车辆检测率</t>
  </si>
  <si>
    <t>宣传覆盖率</t>
  </si>
  <si>
    <t>1000</t>
  </si>
  <si>
    <t>超限超载危害宣传达到每人每次900人次以上。</t>
  </si>
  <si>
    <t>执法满意度</t>
  </si>
  <si>
    <t>执法对象满意度=满意度问卷份数/有效问卷数量*100%。</t>
  </si>
  <si>
    <t>通过项目的实施，2025年预计实现目标为
1、可以缓解公路里程数日益增加的管理压力，减轻一线执法人员老龄化以及人员缺口问题。进一步提升支队工作效率，提高执法办案效率，促进法律法规宣传，提升执法队伍形象。
2、保障辖区内公路的安全、畅通，方便民众出行，同时也对建设功能明细的综合交通网络，打造一体化衔接综合交通枢纽具有重要意义。
3、支队能顺利完成辖区773公里的各项交通执法工作，保障各项工作正常运转，促进单位内部和谐，起到积极的作用。
4、预计截至年尾，协管员经费使用全部按目标完成，绩效指标均达‘优’。</t>
  </si>
  <si>
    <t>该绩效指标主要考核协管员聘用人数的完成情况。完成情况=聘用人数/应聘人数*100%，一般情况下人员按计划聘用，协管员经费保障充足, 协管员经费项目使用则能按计划实施年度目标。</t>
  </si>
  <si>
    <t>出勤率</t>
  </si>
  <si>
    <t>该绩效指标主要考核协管员人员出勤情况，提高工作人员的工作态度：出勤率=全年出勤次数/全年应出勤次数×100%。</t>
  </si>
  <si>
    <t xml:space="preserve">运用财政资金7.21万元，按照省交通执法局德宏支队的工作部署，开展2025年度委托权限范围内的高速公路、普通国省干线公路路产路权保护工作，以实现：
1、单位每月对物业服务监督检查1次。
2、采购计划执行达到98%，基本完成采购。
3、物业人员在岗率达到100%，保证每天巡查2次以上，降低安全隐患风险。
4、对受益对象的政策的宣传率达到90%。
5、确保责任主体落实安全风险分级管控和隐患排查治理双重预防工作实施，通过保障设施安全、提升设备安全性，为正常开展执法工作提供有效保障。
6、服务对象对购置设备的整体满意度达到90%。
</t>
  </si>
  <si>
    <t>安全事故发生次数</t>
  </si>
  <si>
    <t>反映安全事故发生的次数情况。</t>
  </si>
  <si>
    <t>反映对受益对象的政策的宣传效果情况。宣传效果=了解政策人员/受益对象*100%</t>
  </si>
  <si>
    <t>使用人员满意度</t>
  </si>
  <si>
    <t>反映服务对象对购置设备的整体满意情况。
使用人员满意度=（对购置设备满意的人数/问卷调查人数）*100%。</t>
  </si>
  <si>
    <t>（一）确保超限检测站点检测、执法处理、卸载、停车等车辆超限检测基本功能区的正常运转；站区交通安全、交通导流、视频监控、网络通讯、照明和其他车辆超限检测辅助设施完好；执法人员可以开展必要的日常办公和享有完好的生活设施。
（二）建立健康、规范、公平、有序的道路运输市场，维持良好的车辆道路交通秩序，维护公路设施的完好和公路交通安全，延长公路使用寿命，为交通运输提供良好的道路通行条件, 更好地服务于社会经济发展。
（三）建立健全公路超限检测站工作制度，进一步强化路面环节的治理措施，实现辖区“百吨王”严重超限违法行为基本消除，其他超限违法行为有效遏制的目标，绩效指标考核达到优。
  2025年预计达到的目标为：超限超载车辆检测率大于等于95%，设备更换及维修及时率大于等于90%，车辆超限超载运输下降率大于等于95%，行政执法满意率大于等于90%</t>
  </si>
  <si>
    <t>反映车辆超限超载运输能力下降情况。</t>
  </si>
  <si>
    <t>实施方案明确了实施范围、考核办法、分配办法及相关要求，合理可行。项目实施中，按月完成项目。2025年预计完成的目标有：路巡出勤完成率等于100%，执法辅助人员出勤率等于100%，破坏公路设施案件处理率等于100%，案件结案率大于等于98%，侵占公路路产案件降低率等于100%，月均公路安全畅通率大于等于98%。</t>
  </si>
  <si>
    <t>该绩效指标主要考核履行路政执法职责的工作情况。实际路巡的次数超过按要求路巡的次数，表明超额完成了路政执法职责，在路政管理中道路巡查方面协管员发挥了积极作用。</t>
  </si>
  <si>
    <t>为了提高执法辅助人员的工作积极性，各大队应当对执法辅助人员实行考勤，通过该指标可以考查执法辅助人员出勤情况，对出勤不达标的，能够及时发现并处理，以维护职工队伍建设目标的完成。</t>
  </si>
  <si>
    <t>路政执法人员应当及时对在公路及公路用地上挖沟引水、恶意堵塞边沟、破坏特殊绿化点、盗挖路树、苗木、花草等违法行为进行查处，及时排除建筑控制区内搭建的违章建筑。对于破坏公路设施的案件应当发现一起，处理一起，路政执法队伍在数量、质量与管辖的高速、国省干线公路相匹配时，将有利于及时发现处理破坏公路设施的案件。该项目的实施，将从数量上匹配管辖的高速公路、国省干线。</t>
  </si>
  <si>
    <t>根据全支队各类案件报表核实案件月发生数和结案数，两个数据比例为案件结案率</t>
  </si>
  <si>
    <t>根据全支队各类案件报表核实案件月发生数和结案数，两个数据比例为侵占公路路产案件降低率</t>
  </si>
  <si>
    <t>月均公路安全畅通率</t>
  </si>
  <si>
    <t>根据每月应急办通阻信息统计安全事故封闭小时数，和全月小时数的比例为月均公路安全畅通率</t>
  </si>
  <si>
    <t>受益对象（执法辅助人员）满意度</t>
  </si>
  <si>
    <t>对40名执法辅助人员进行满意度问卷调查，满意人数和总人数比例为受益对象（执法辅助人员）满意度</t>
  </si>
  <si>
    <t>驾乘人员满意度指标</t>
  </si>
  <si>
    <t>对驾乘人员进行满意度问卷调查，参加调查人员数和调查问卷满意的数量比例为驾乘人员满意率</t>
  </si>
  <si>
    <t>保障2025年云南省交通运输综合行政执法局西双版纳支队机关及各大队正常运转，规范后勤服务工作，控制支队运行经费支出，降低支队运行成本，使云南省交通运输综合行政执法局西双版纳支队具有良好的办公环境，为全省交通运输综合行政执法领域从业人员提供便捷优质的服务。建立监管有力、服务优质的交通运输综合行政执法体制，为交通强国建设提供有力的保障。具体目标为：养护、运维等各类服务任务完成率达到100%，后勤保障系统正常运转率达到90%以上，受益对象满意度达到90%以上。</t>
  </si>
  <si>
    <t>反映给排水设备运行维护、供电设备监控维护、弱电设备运行维护、空调系统运行维护、消防系统维护等正常运转情况</t>
  </si>
  <si>
    <t>开展安全生产培训合格率</t>
  </si>
  <si>
    <t>反映开展安全生产培训合格率</t>
  </si>
  <si>
    <t>反映受益对象的满意程度。</t>
  </si>
  <si>
    <t>实施方案明确了实施范围、考核办法、分配办法及相关要求，合理可行。项目实施中，按月完成项目，2025年预计完成的目标有：路巡出勤完成率等于100%，执法辅助人员出勤率等于100%，破坏公路设施案件处理率等于100%，案件结案率大于等于98%，侵占公路路产案件降低率等于100%，月均公路安全畅通率大于等于98%。</t>
  </si>
  <si>
    <t>该绩效指标主要考核履行路政执法职责的工作情况。实际路巡的次数超过按要求路巡的次数，表明超额完成了路政执法职责，在路政管理中道路巡查方面执法辅助人员发挥了积极作用。</t>
  </si>
  <si>
    <t>为了提高执法辅助人员的工作积极性，各大队应当对协管人员实行考勤，通过该指标可以考查执法辅助人员出勤情况，对出勤不达标的，能够及时发现并处理，以维护职工队伍建设目标的完成。</t>
  </si>
  <si>
    <t>交通执法人员应当及时对在公路及公路用地上挖沟引水、恶意堵塞边沟、破坏特殊绿化点、盗挖路树、苗木、花草等违法行为进行查处，及时排除建筑控制区内搭建的违章建筑。对于破坏公路设施的案件应当发现一起，处理一起，交通执法队伍在数量、质量与管辖的高速、国省干线公路相匹配时，将有利于及时发现处理破坏公路设施的案件。该项目的实施，将从数量上匹配管辖的高速公路、国省干线。</t>
  </si>
  <si>
    <t>对10名执法辅助人员进行满意度问卷调查，满意人数和总人数比例为受益对象（执法辅助人员）满意度</t>
  </si>
  <si>
    <t>2025年怒江支队将按照工作方案，及时对治超站（点）设施设备进行维修维护；按规定完成治超设施设备购置（称、监控等）维修维护、网络使用、培训、宣传、等所有工作。确保治超工作顺利开展，建立健康、规范、公平、有序的道路运输市场，杜绝车辆超限（载）现象，维护公路设施的完好和公路交通安全，延长公路使用寿命，为交通运输提供良好的道路通行条件，更好地服务于社会经济发展。实现绩效目标：（1））计划投资完成率%（产出指标）=100%；（2）治超工作评分（效益指标）95分以上；（3）社会公众投诉（满意度指标）&lt;10起。总体绩效目标为优。</t>
  </si>
  <si>
    <t>社会公众投诉（满意度指标）</t>
  </si>
  <si>
    <t>起</t>
  </si>
  <si>
    <t>反映超限超载社会公众投诉情况。</t>
  </si>
  <si>
    <t>2025年预计实现的目标为：一是改善单位干部职工的生活和工作环境，使办公区域内外治安良好，无重大责任事故，无重大刑事案件，无“黄赌毒”等丑恶现象。二是解决怒江支队人少事多，人员不足的现实困难；三是加强干部职工法制教育和法制咨询工作，确保全面、依法、依规履行路政管理工作职责，有效避免行政复议、行政问责、行政诉讼情况的发生。实现绩效目标：产出指标：反映设施设备（系统）发生故障次数完成情况。2025年目标值完成为优。实施物业管理后根据物业花草养护、种植情况实际测算绿化覆盖情况。2025年绿化覆盖率≥45%。效益指标：从安保事件的发生率来说明单位区域内近安全指数，案件比上年降低，说明物业管理取得了成效。与上年相比安保事件发生降低，目标值完成为优。满意度指标：项目实施受益对象的满意度，人民群众对环境的满意率≥95%。</t>
  </si>
  <si>
    <t>天次</t>
  </si>
  <si>
    <t>绿化覆盖率</t>
  </si>
  <si>
    <t>45</t>
  </si>
  <si>
    <t>反映实施物业管理后根据物业花草养护、种植情况实际测算绿化覆盖情况。</t>
  </si>
  <si>
    <t>物管人员按时在岗率</t>
  </si>
  <si>
    <t>对安保、消防服务人员等物管人员进行在岗检查。每天24小时必须在岗</t>
  </si>
  <si>
    <t>该指标主要考量国有资产得到保值的情况，经费保障充足，路政机构认真履行保护路产、维护路权的职责，路政执法规范时，路产损失索赔及时到位，国有资产损失降低。</t>
  </si>
  <si>
    <t xml:space="preserve">
反映项目实施受益对象的满意度</t>
  </si>
  <si>
    <t>确保治超工作顺利开展，建立健康、规范、公平、有序的道路运输市场，杜绝车辆超限（载）现象，维护公路设施的完好和公路交通安全，延长公路使用寿命，为交通运输提供良好的道路通行条件，更好地服务于社会经济发展。2025年预计实现绩效目标：（1））超限超载车辆检测率大于等于95%；（2）治超工作评分（效益指标）95分以上；（3）公众满意度（满意度指标）&gt;=90%。总体绩效目标为优。</t>
  </si>
  <si>
    <t>反映超限超载车辆检测情况。</t>
  </si>
  <si>
    <t>治超工作评分</t>
  </si>
  <si>
    <t>反映车辆超限超载现象有效遏制情况。车辆超限超载运输下降率=（项目年度车辆超限超载运输数量-上年度车辆超限超载运输数量）/上年度车辆超限超载运输数量*100%。</t>
  </si>
  <si>
    <t>反映项目实施被执法人员的满意度。被执法人员满意度=满意度问卷份数/有效问卷数量*100%。</t>
  </si>
  <si>
    <t>2025年预算费用共计21.23万元，资金由上级保障，具体安排如下：（1）协管人员工资：19.23万元；（2）协管人员其他经费:2万元；（3）通过实施预算：一是补充了迪庆支队人员；二是增强了迪庆支队效能执法力量。产出指标: 项目资金到位率=到位资金/项目全部资金。2025年达到优。效率指标：年度工作目标完成率=年度项目建设/年度项目计划，达到优（减少10%以上）。效果指标：群众满意度=满意人数/参加测评人数×100%。达到优（＞90%）</t>
  </si>
  <si>
    <t>该绩效指标主要考核协管员聘用人数的完成情况。一般情况下人员按计划聘用，协管员经费保障充足, 协管员经费项目使用则能按计划实施年度目标。指标计算公式中2025年实际聘用总人数为2025年1-12月累计聘用人数，2025年计划聘用17人/月，全年计划聘用总人数为204人次，要求全年聘用人数完成100%。</t>
  </si>
  <si>
    <t>主要考核支队实施协管员经费项目后，减轻一线执法人员老化的困难及人员缺口问题，能提高工作人员的工作态度，根据路产损失情况及时立案查处，使路产损失索赔及时到位，保障国有资产损失降低，处理案件效率会得到提高。</t>
  </si>
  <si>
    <t>主要考核支队在实施执法辅助人员经费项目后的满意情况，采用随机调查问卷的形式进行，项目实施完毕后，向交通执法人员、车辆驾驶员、社会公众等随机发放问卷进行现场调查，按调查结果计算满意度。通过对服务等满意度情况进行考评，可确保交通运输和谐稳定和可持续发展。</t>
  </si>
  <si>
    <t>保障支队所辖公路里程各项路政管理工作的正常运转，减轻一线执法人员老化的困难及人员缺口的问题。进一步提升迪庆州国省干道、高速公路的路政管理工作效率，最终实现提升路政执法队伍整体形象，方便民众的出行，更好地完成上级部门下达的各项工作任务的目标。</t>
  </si>
  <si>
    <t>该绩效指标主要考核协管员聘用人数的完成情况。一般情况下人员按计划聘用，协管员经费保障充足, 协管员经费项目使用则能按计划实施年度目标。指标计算公式中2024年实际聘用总人数为2024年1-12月累计聘用人数，2024年计划聘用17人/月，全年计划聘用总人数为204人次，要求全年聘用人数完成100%</t>
  </si>
  <si>
    <t>整体满意度</t>
  </si>
  <si>
    <t>主要考核支队在实施协管员经费项目后的满意情况，采用随机调查问卷的形式进行，项目实施完毕后，向交通执法人员、车辆驾驶员、社会公众等随机发放问卷进行现场调查，按调查结果计算满意度。通过对服务等满意度情况进行考评，可确保交通运输和谐稳定和可持续发展。</t>
  </si>
  <si>
    <t>1、保障迪庆支队管辖区内公路安全畅通。2、保障办公区域内外治安良好，区域内的设备、设施能够正常的运转，公用绿地，绿化的成活、清新，干净，无重大安全责任事故，无重大刑事案件，无“黄赌毒”等丑恶现象，内外环境整洁优美，为单位干部职工及人民群众创造良好的工作生活环境。2、保障迪庆支队管辖区内公路安全畅通。2025年绿化覆盖率≥45%，得满分。效益指标：从安保事件的发生率来说明单位区域内近安全指数，案件比上年降低，说明物业管理取得了成效。与上年相比安保事件发生降低，目标值完成得满分。满意度指标：项目实施受益对象的满意度，人民群众对环境的满意率≥85%，得满分。</t>
  </si>
  <si>
    <t>反映项目完成情况</t>
  </si>
  <si>
    <t>绿化覆盖率=（绿化面积÷单位空地面积）×100%</t>
  </si>
  <si>
    <t>系统故障发生次数</t>
  </si>
  <si>
    <t>公共照明系统、供排水系统、供电系统、消防等系统发生故障的次数为0，人民群众的生命财产得到保障，国有资产得到了保全。</t>
  </si>
  <si>
    <t>该指标主要考量资金保障程度。经费保障充足，机构正常运转,项目实施顺利。</t>
  </si>
  <si>
    <t>绩效指标值设定依据：实施方案
数据来源：巡查日志</t>
  </si>
  <si>
    <t>一、项目督查：2025年对楚雄、昭通、西双版纳、丽江4个州市地高项目各开展1次安全监督检查，对功小、南云、瑞孟3个省管项目各开展1次安全监督检查，共计7次。
二、将检查发现的问题及时反馈给建设项目，及时发送安全督查报告，发送报告的完成率不小于95%。省管高速项目安全监督委托检查报告评审通过率大于等于90%，100%按时提供报告，安全监督检查报告完成率大于等于95%。
三、在安全监督检查过程中严格按照廉政相关规定，确保不发生投诉事件，投诉率为0。</t>
  </si>
  <si>
    <t>安全监督检查次数</t>
  </si>
  <si>
    <t>7</t>
  </si>
  <si>
    <t>反映安全监督检查次数的情况</t>
  </si>
  <si>
    <t>安全监督检查报告的完成率</t>
  </si>
  <si>
    <t>反映发送督查报告的完成情况</t>
  </si>
  <si>
    <t>安全监督委托检查报告评审通过率</t>
  </si>
  <si>
    <t>反映发送督查报告的时效性情况</t>
  </si>
  <si>
    <t>安全监督委托检查报告按时提供率</t>
  </si>
  <si>
    <t>安全隐患问题整改落实率</t>
  </si>
  <si>
    <t>反映服务对象对检查工作的整体满意情况</t>
  </si>
  <si>
    <t xml:space="preserve">  实施好执法辅助人员2025年经费补助，建立起一支政治坚定、纪律严明、行为规范、业务精湛、廉洁高效的职业化交通执法队伍；树立交通执法好形象，提高交通执法公信力；对保障执法辅助人员的福利待遇，解决支队人员缺口问题，保障各项工作正常运转，促进单位内部和谐，起到积极作用。使质监支队的交通运输综合执法事业得以蓬勃发展；保障交通工程质量监督工作；按时支付编外人员工资及社保，保障单位正常运转。</t>
  </si>
  <si>
    <t>反映执法辅助人员出勤情况。</t>
  </si>
  <si>
    <t>发放及时率</t>
  </si>
  <si>
    <t>反映发放单位及时发放工资的情况。</t>
  </si>
  <si>
    <t>生产生活能力提高比率</t>
  </si>
  <si>
    <t>反映补助促进受助对象生产生活能力提高的情况。</t>
  </si>
  <si>
    <t xml:space="preserve">1.完成质量检测机构及监理企业资质专家评审4家以上，出具质量检测机构专家技术评审报告及监理企业评审专家意见4份以上；
2.确保在2025年12月20日前完成4家质量检测机构资质延续专家技术评审工作，出具专家技术评审报告4份；
3.将评审专家出具的质量检测机构技术评审报告或监理企业资质评审意见报省级交通运输主管部门，并同时出具审核意见，确保使用率100%；
4.在资质专家评审过程中严格执行相关资质许可审查及廉政规定，确保不发生举报投诉事件，举报投诉率为0。
</t>
  </si>
  <si>
    <t>资质评审机构数量</t>
  </si>
  <si>
    <t>反映资质专家评审完成情况。</t>
  </si>
  <si>
    <t>出具质量检测机构专家技术评审报告及监理企业专家评审意见数量</t>
  </si>
  <si>
    <t>反映出具质量检测机构专家技术评审报告及监理企业专家评审意见情况。</t>
  </si>
  <si>
    <t>完成质量检测机构资质延续评审截止时间</t>
  </si>
  <si>
    <t>2025年12月20日</t>
  </si>
  <si>
    <t>年-月-日</t>
  </si>
  <si>
    <t>反映完成资质专家评审的时效情况。</t>
  </si>
  <si>
    <t>出具质量检测机构专家技术评审报告报告及监理企业专家评审意见利用率</t>
  </si>
  <si>
    <t>反映出具质量检测机构专家技术评审报告报告及监理企业专家评审意见的利用情况。</t>
  </si>
  <si>
    <t>举报及投诉次数</t>
  </si>
  <si>
    <t>反映资质评审过程中接到投诉情况。</t>
  </si>
  <si>
    <t>2025年项目目标为：设施设备检查检修次数大于1月/季/年1次；办公楼维修改造主体工程完成率=100%；每天安保巡查次数不小于1次/天；网络接通速率大于90%；安全事故发生次数不大于2次；物业管理服务收益人员满意度不小于90%。
1.加强对物业管理服务履约管理，做好办公楼公共服务，提高服务质量；做好消防安全管理、特种设备（电梯）的维修养护及年检工作、卫生保洁管理等维护局综合办公楼安全稳定。
（1）每半月对电梯进行检修1次。
（2）每月对消防器材进行安全检查1次，每年进行消防安全演练1次。
（3）安排1人24小时提供安保服务，每天进行1次及以上安保巡察。
（4）安排1人提供保洁服务，每天进行1次及以上保洁服务。
2.确保区域网用户对互联网访问，连接、调通、测试，处理好在接入和使用租用业务过程中出现的技术故障。按国家主管部门颁布的电信服务标准和电路质量要求提供服务，保证租用业务畅通。外网保证网络接通效率达90%以上；内部通信网络，保证接通效率达90%以上。
3.完成办公楼维修维护工程，加强公共设施的日常维护维修，排除办公楼安全隐患，保证100%完工。</t>
  </si>
  <si>
    <t>设施设备（系统）检查检修次数</t>
  </si>
  <si>
    <t>反映电梯、空调、消防、安保、会议系统等设施设备检查检修次数的情况。</t>
  </si>
  <si>
    <t>办公楼维修改造主体工程完成率</t>
  </si>
  <si>
    <t>反映办公楼维修维护工程完成情况。</t>
  </si>
  <si>
    <t>保洁服务次数</t>
  </si>
  <si>
    <t>反映每天保洁服务次数的情况。</t>
  </si>
  <si>
    <t>接通速率</t>
  </si>
  <si>
    <t>反映网络接通速率。</t>
  </si>
  <si>
    <t>反映保洁、绿化养护等服务受益人员满意程度。</t>
  </si>
  <si>
    <t>根据省交通运输厅权责清单，公路工程交工验收向交通主管部门备案为行政确认事项，公路建设项目竣工验收为行政许可事项，为依法依规有效履行行政职责，需对公路建设项目的交工开展验证性检测、竣工开展复测，同时出具交工核验意见和竣工质量鉴定报告。2025年度主要内容及目标如下：
（1）完成玉楚竣工质量复测；
（3）出具工程质量鉴定报告；
（4）出具报告利用率100%；
（5）报告问题整改落实率大于等于95%；
（6）投诉次数等于0。</t>
  </si>
  <si>
    <t>高速公路竣工质量复测公里</t>
  </si>
  <si>
    <t>350</t>
  </si>
  <si>
    <t>公里</t>
  </si>
  <si>
    <t>反映高速公路竣工复测公里完成情况。</t>
  </si>
  <si>
    <t>出具报告数量</t>
  </si>
  <si>
    <t>1.0</t>
  </si>
  <si>
    <t>反映出具工程质量鉴定报告情况。</t>
  </si>
  <si>
    <t>检查任务完成率</t>
  </si>
  <si>
    <t>反映检查工作的执行情况。
检查任务完成率=实际完成检查任务数/计划完成检查任务数*100%</t>
  </si>
  <si>
    <t>出具报告利用率</t>
  </si>
  <si>
    <t>反映出具报告利用情况。</t>
  </si>
  <si>
    <t>报告问题整改落实率</t>
  </si>
  <si>
    <t>反映报告问题整改落实情况。</t>
  </si>
  <si>
    <t>投诉次数</t>
  </si>
  <si>
    <t>反映项目实施过程中接到投诉情况。</t>
  </si>
  <si>
    <t xml:space="preserve">2025年计划开展富宁港交工质量验证性检测。
2025年预计完成的目标为：一是开展1次交工质量验证性检测，检查任务完成率大于等于90%，检查任务完成及时率不低于90%以上，报告问题整改落实率达到95%以上，投诉次数=0次。
</t>
  </si>
  <si>
    <t>开展交工质量验证性检测次数</t>
  </si>
  <si>
    <t>反映开展交工质量验证性检测次数。</t>
  </si>
  <si>
    <t>检查任务完成及时率</t>
  </si>
  <si>
    <t>反映检查工作的执行情况。检查任务完成及时率＝实际及时完成检查任务数/计划完成检查任务数*100%</t>
  </si>
  <si>
    <t>反映项目实施过程中接到得投诉情况。</t>
  </si>
  <si>
    <t>1.对我单位所监督的6个国高项目、在建G219国道改造、水运工程、地方铁路建设项目开展每项目不少于1次的质量监督检查工作；对5个州市在建的地高网项目，每州市抽取不少于1个项目开展1次质量监督检查工作，按计划完成监督检查次数不小于55次。
2.通过政府采购第三方检测单位提供检测服务，按时发送质量监督检查报告，且及时性不小于90%。
3.将检查发现的问题及时反馈给建设项目，督促建设项目进一步落实工程质量责任，尽快完成存在问题的整改落实，且整改率不小于90%。
4.在质量监督检查过程中严格按照廉政相关规定，确保不发生投诉事件。</t>
  </si>
  <si>
    <t>55</t>
  </si>
  <si>
    <t>反映质量监督检查次数情况</t>
  </si>
  <si>
    <t>按时发送监督检查报告的完成率</t>
  </si>
  <si>
    <t>反映发送监督检查报告的及时性情况</t>
  </si>
  <si>
    <t>反映检查发现问题的整改落实情况</t>
  </si>
  <si>
    <t>预算06表</t>
  </si>
  <si>
    <t>2025年政府性基金预算支出预算表</t>
  </si>
  <si>
    <t>政府性基金预算支出</t>
  </si>
  <si>
    <t>说明：2025年云南省交通运输综合行政执法局无用政府性基金安排的支出预算，故该表为空表。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</si>
  <si>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</si>
  <si>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</si>
  <si>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</si>
  <si>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</si>
  <si>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</si>
  <si>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</si>
  <si>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</si>
  <si>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</si>
  <si>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</si>
  <si>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</si>
  <si>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</si>
  <si>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</si>
  <si>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车辆加油服务</t>
  </si>
  <si>
    <t>C23120302 车辆加油、添加燃料服务</t>
  </si>
  <si>
    <t>项</t>
  </si>
  <si>
    <t>车辆维修和保养服务</t>
  </si>
  <si>
    <t>C23120301 车辆维修和保养服务</t>
  </si>
  <si>
    <t>车辆保险服务</t>
  </si>
  <si>
    <t>C1804010201 机动车保险服务</t>
  </si>
  <si>
    <t>复印纸</t>
  </si>
  <si>
    <t>A05040101 复印纸</t>
  </si>
  <si>
    <t>箱</t>
  </si>
  <si>
    <t>保密柜</t>
  </si>
  <si>
    <t>A05010504 保密柜</t>
  </si>
  <si>
    <t>执法人员意外伤害险</t>
  </si>
  <si>
    <t>C18040000 保险服务</t>
  </si>
  <si>
    <t>移动执法终端（PAD）</t>
  </si>
  <si>
    <t>A02010401 触摸式终端设备</t>
  </si>
  <si>
    <t>台</t>
  </si>
  <si>
    <t>密集架</t>
  </si>
  <si>
    <t>A05010602 金属质架类</t>
  </si>
  <si>
    <t>立方</t>
  </si>
  <si>
    <t>手机屏蔽柜</t>
  </si>
  <si>
    <t>A05010599 其他柜类</t>
  </si>
  <si>
    <t>省交通执法局物业管理服务</t>
  </si>
  <si>
    <t>C21040000 物业管理服务</t>
  </si>
  <si>
    <t>省交通运输厅省交通运输综合行政执法局网站运维监测2025年项目</t>
  </si>
  <si>
    <t>C16070300 软件运维服务</t>
  </si>
  <si>
    <t>云南省交通运输综合行政执法局执法终端物联网保障2025年项目_物联网卡租用</t>
  </si>
  <si>
    <t>C17010200 网络接入服务</t>
  </si>
  <si>
    <t>云南省交通运输综合行政执法系统网络租用2025年项目</t>
  </si>
  <si>
    <t>云南省交通运输综合行政执法局执法终端物联网保障2025年项目_执法终端维修维护</t>
  </si>
  <si>
    <t>C16070200 硬件运维服务</t>
  </si>
  <si>
    <t>制式服装和标志采购</t>
  </si>
  <si>
    <t>A05030301 制服</t>
  </si>
  <si>
    <t>LED显示屏</t>
  </si>
  <si>
    <t>A02021103 LED显示屏</t>
  </si>
  <si>
    <t>套</t>
  </si>
  <si>
    <t>空调</t>
  </si>
  <si>
    <t>A02061804 空调机</t>
  </si>
  <si>
    <t>物业管理费服务</t>
  </si>
  <si>
    <t>C21040001 物业管理服务</t>
  </si>
  <si>
    <t>车辆加油、添加燃料服务</t>
  </si>
  <si>
    <t>车辆检测设备（动态公路车辆自动衡）</t>
  </si>
  <si>
    <t>A02370200 交通管理设备</t>
  </si>
  <si>
    <t>机动车保险服务</t>
  </si>
  <si>
    <t>A4黑白打印机</t>
  </si>
  <si>
    <t>A02021003 A4黑白打印机</t>
  </si>
  <si>
    <t>办公桌椅</t>
  </si>
  <si>
    <t>A05010201 办公桌</t>
  </si>
  <si>
    <t>茶几</t>
  </si>
  <si>
    <t>A05010204 茶几</t>
  </si>
  <si>
    <t>厨房餐桌</t>
  </si>
  <si>
    <t>A05019900 其他家具</t>
  </si>
  <si>
    <t>三人沙发</t>
  </si>
  <si>
    <t>A05010401 三人沙发</t>
  </si>
  <si>
    <t>组</t>
  </si>
  <si>
    <t>车辆燃料费</t>
  </si>
  <si>
    <t>车辆修理费</t>
  </si>
  <si>
    <t>车辆保险</t>
  </si>
  <si>
    <t>打印纸</t>
  </si>
  <si>
    <t>燃油费</t>
  </si>
  <si>
    <t>车辆维修费</t>
  </si>
  <si>
    <t>保险费</t>
  </si>
  <si>
    <t>洱源大队LED显示屏</t>
  </si>
  <si>
    <t>巍山大队LED显示屏</t>
  </si>
  <si>
    <t>祥云大队LED显示屏</t>
  </si>
  <si>
    <t>执法站所LED显示屏</t>
  </si>
  <si>
    <t>保管柜</t>
  </si>
  <si>
    <t>机房空调</t>
  </si>
  <si>
    <t>档案柜</t>
  </si>
  <si>
    <t>A05010502 文件柜</t>
  </si>
  <si>
    <t>超限检测站会议室LED显示屏</t>
  </si>
  <si>
    <t>笔记本电脑</t>
  </si>
  <si>
    <t>A02010108 便携式计算机</t>
  </si>
  <si>
    <t>公务用车车辆加油、添加燃料服务</t>
  </si>
  <si>
    <t>公务用车车辆维修和保养服务</t>
  </si>
  <si>
    <t>公务用车机动车保险服务</t>
  </si>
  <si>
    <t>电子汽车衡</t>
  </si>
  <si>
    <t>A02121201 地上衡</t>
  </si>
  <si>
    <t>物业管理服务费</t>
  </si>
  <si>
    <t>块</t>
  </si>
  <si>
    <t>车辆修理服务</t>
  </si>
  <si>
    <t>车辆保险费用</t>
  </si>
  <si>
    <t>办公椅</t>
  </si>
  <si>
    <t>A05010301 办公椅</t>
  </si>
  <si>
    <t>把</t>
  </si>
  <si>
    <t>办公桌</t>
  </si>
  <si>
    <t>文件柜</t>
  </si>
  <si>
    <t>茶水柜</t>
  </si>
  <si>
    <t>A05010505 茶水柜</t>
  </si>
  <si>
    <t>更衣柜</t>
  </si>
  <si>
    <t>A05010503 更衣柜</t>
  </si>
  <si>
    <t>会议椅</t>
  </si>
  <si>
    <t>A05010303 会议椅</t>
  </si>
  <si>
    <t>会议桌</t>
  </si>
  <si>
    <t>A05010202 会议桌</t>
  </si>
  <si>
    <t>空调机</t>
  </si>
  <si>
    <t>木制床类（值班用床）</t>
  </si>
  <si>
    <t>A05010104 木制床类</t>
  </si>
  <si>
    <t>木质床类（值班用床）</t>
  </si>
  <si>
    <t>其他家具（餐桌椅）</t>
  </si>
  <si>
    <t>其他厨卫用具（橱柜）</t>
  </si>
  <si>
    <t>A05029900 其他用具</t>
  </si>
  <si>
    <t>其他厨卫用具（碗柜）</t>
  </si>
  <si>
    <t>物业管理服务</t>
  </si>
  <si>
    <t>A3黑白打印机</t>
  </si>
  <si>
    <t>A02021001 A3黑白打印机</t>
  </si>
  <si>
    <t>购复印纸</t>
  </si>
  <si>
    <t>家具</t>
  </si>
  <si>
    <t>A05010499 其他沙发类</t>
  </si>
  <si>
    <t>A02021301 碎纸机</t>
  </si>
  <si>
    <t>A05010302 桌前椅</t>
  </si>
  <si>
    <t>车辆加油</t>
  </si>
  <si>
    <t>车辆维修</t>
  </si>
  <si>
    <t>车辆维修和保养</t>
  </si>
  <si>
    <t>非现场执法超限运输检测设备</t>
  </si>
  <si>
    <t>LED显示屏（单彩）采购</t>
  </si>
  <si>
    <t>平方米</t>
  </si>
  <si>
    <t>保安人员工资</t>
  </si>
  <si>
    <t>C05040300 保安服务</t>
  </si>
  <si>
    <t>月</t>
  </si>
  <si>
    <t>碎纸机采购</t>
  </si>
  <si>
    <t>批</t>
  </si>
  <si>
    <t>黑白打印机</t>
  </si>
  <si>
    <t>A3纸</t>
  </si>
  <si>
    <t>A4纸</t>
  </si>
  <si>
    <t>普通相机</t>
  </si>
  <si>
    <t>A02020502 通用照相机</t>
  </si>
  <si>
    <t>车辆油料费</t>
  </si>
  <si>
    <t>车辆维修(护）费</t>
  </si>
  <si>
    <t>2025年物业管理服务</t>
  </si>
  <si>
    <t>交通建设工程质量督查服务</t>
  </si>
  <si>
    <t>C19990000 其他专业技术服务</t>
  </si>
  <si>
    <t>项目预算执行情况审计服务</t>
  </si>
  <si>
    <t>密集柜</t>
  </si>
  <si>
    <t>标签打印机</t>
  </si>
  <si>
    <t>A02021007 条码打印机</t>
  </si>
  <si>
    <t>2025年公务用车加油卡采购</t>
  </si>
  <si>
    <t>2025年公务车辆维修服务</t>
  </si>
  <si>
    <t>2025年公务车辆保险服务</t>
  </si>
  <si>
    <t>公路建设项目交工质量验证性检测及竣工质量复测服务</t>
  </si>
  <si>
    <t>交通综合行政执法监管专项经费</t>
  </si>
  <si>
    <t>预算08表</t>
  </si>
  <si>
    <t>2025年部门政府购买服务预算表</t>
  </si>
  <si>
    <t>政府购买服务项目</t>
  </si>
  <si>
    <t>政府购买服务目录</t>
  </si>
  <si>
    <t>说明：2025年云南省交通运输综合行政执法局无政府购买服务支出预算，故该表为空表。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</si>
  <si>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</si>
  <si>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</si>
  <si>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</si>
  <si>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</si>
  <si>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</si>
  <si>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</si>
  <si>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</si>
  <si>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</si>
  <si>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</si>
  <si>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</si>
  <si>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</si>
  <si>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</si>
  <si>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</si>
  <si>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</si>
  <si>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</si>
  <si>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</si>
  <si>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</si>
  <si>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</si>
  <si>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</si>
  <si>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</si>
  <si>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</si>
  <si>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</si>
  <si>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</si>
  <si>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</si>
  <si>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说明：2025年云南省交通运输综合行政执法局无省对下转移支付预算，故该表为空表。</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</si>
  <si>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</si>
  <si>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</si>
  <si>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</si>
  <si>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</si>
  <si>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</si>
  <si>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</si>
  <si>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</si>
  <si>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</si>
  <si>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</si>
  <si>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</si>
  <si>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</si>
  <si>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8</t>
  </si>
  <si>
    <t>设备</t>
  </si>
  <si>
    <t>A02010105 台式计算机</t>
  </si>
  <si>
    <t>国产化台式电脑</t>
  </si>
  <si>
    <t>A02020100 复印机</t>
  </si>
  <si>
    <t>高速彩色复印机</t>
  </si>
  <si>
    <t>高速黑白复印机</t>
  </si>
  <si>
    <t>A02020200 投影仪</t>
  </si>
  <si>
    <t>投影仪</t>
  </si>
  <si>
    <t>A02020400 多功能一体机</t>
  </si>
  <si>
    <t>多功能一体机</t>
  </si>
  <si>
    <t>A02020600 执法记录仪</t>
  </si>
  <si>
    <t>执法记录仪</t>
  </si>
  <si>
    <t>A02061818 饮水器</t>
  </si>
  <si>
    <t>饮水机</t>
  </si>
  <si>
    <t>A02080701 普通电话机</t>
  </si>
  <si>
    <t>电话机</t>
  </si>
  <si>
    <t>部</t>
  </si>
  <si>
    <t>A02091107 视频监控设备</t>
  </si>
  <si>
    <t>档案室监控系统</t>
  </si>
  <si>
    <t>A02370400 安全、检查、监视、报警设备</t>
  </si>
  <si>
    <t>档案室安防系统</t>
  </si>
  <si>
    <t>档案室报警系统</t>
  </si>
  <si>
    <t>档案室门禁系统</t>
  </si>
  <si>
    <t>档案室外围设备</t>
  </si>
  <si>
    <t>家具和用品</t>
  </si>
  <si>
    <t>桌前椅</t>
  </si>
  <si>
    <t>A05010501 书柜</t>
  </si>
  <si>
    <t>书柜</t>
  </si>
  <si>
    <t>衣柜</t>
  </si>
  <si>
    <t>档案室保密柜</t>
  </si>
  <si>
    <t>档案室手机屏蔽柜</t>
  </si>
  <si>
    <t>档案密集架</t>
  </si>
  <si>
    <t>立方米</t>
  </si>
  <si>
    <t>盆架</t>
  </si>
  <si>
    <t>无形资产</t>
  </si>
  <si>
    <t>A08060301 基础软件</t>
  </si>
  <si>
    <t>国产化电脑软件</t>
  </si>
  <si>
    <t>A02061801 电冰箱</t>
  </si>
  <si>
    <t>双开门冰箱</t>
  </si>
  <si>
    <t>A02091101 录像机</t>
  </si>
  <si>
    <t>录像机（含2TB硬盘）</t>
  </si>
  <si>
    <t>便携式称</t>
  </si>
  <si>
    <t>A02121202 地中衡</t>
  </si>
  <si>
    <t>全电子汽车衡</t>
  </si>
  <si>
    <t>A02010199 其他计算机</t>
  </si>
  <si>
    <t>工控机</t>
  </si>
  <si>
    <t>电冰箱</t>
  </si>
  <si>
    <t>A02061810 洗衣机</t>
  </si>
  <si>
    <t>洗衣机</t>
  </si>
  <si>
    <t>A02061819 热水器</t>
  </si>
  <si>
    <t>热水器</t>
  </si>
  <si>
    <t>A02061899 其他生活用电器</t>
  </si>
  <si>
    <t>消毒柜</t>
  </si>
  <si>
    <t>A02061910 路灯</t>
  </si>
  <si>
    <t>路灯</t>
  </si>
  <si>
    <t>盏</t>
  </si>
  <si>
    <t>A02091001 普通电视设备（电视机）</t>
  </si>
  <si>
    <t>电视机</t>
  </si>
  <si>
    <t>A02091103 摄录一体机</t>
  </si>
  <si>
    <t>摄录一体机</t>
  </si>
  <si>
    <t>视频监控设备</t>
  </si>
  <si>
    <t>A02430900 无人机</t>
  </si>
  <si>
    <t>无人机</t>
  </si>
  <si>
    <t>手持执法终端</t>
  </si>
  <si>
    <t>A02010601 机柜</t>
  </si>
  <si>
    <t>服务器机柜</t>
  </si>
  <si>
    <t>会议室LED全彩显示屏</t>
  </si>
  <si>
    <t>会议室LED显示屏</t>
  </si>
  <si>
    <t>冰箱</t>
  </si>
  <si>
    <t>消毒碗柜</t>
  </si>
  <si>
    <t>视频监控系统</t>
  </si>
  <si>
    <t>视频监控系统·</t>
  </si>
  <si>
    <t>A02091304 会议、广播及音乐欣赏系统</t>
  </si>
  <si>
    <t>会议室音响</t>
  </si>
  <si>
    <t>A02349900 其他安全生产设备</t>
  </si>
  <si>
    <t>门禁系统</t>
  </si>
  <si>
    <t>A02021119 条码扫描器</t>
  </si>
  <si>
    <t>条码扫描仪</t>
  </si>
  <si>
    <t>A02061807 排烟系统</t>
  </si>
  <si>
    <t>抽油烟机</t>
  </si>
  <si>
    <t>A02061816 烹调电器</t>
  </si>
  <si>
    <t>电炉灶</t>
  </si>
  <si>
    <t>A05010101 钢木床类</t>
  </si>
  <si>
    <t>高低床</t>
  </si>
  <si>
    <t>架</t>
  </si>
  <si>
    <t>电子显示屏</t>
  </si>
  <si>
    <t>高清视频监控系统</t>
  </si>
  <si>
    <t>地磅秤</t>
  </si>
  <si>
    <t>碎纸机</t>
  </si>
  <si>
    <t>A02060101 发电机</t>
  </si>
  <si>
    <t>发电机</t>
  </si>
  <si>
    <t>A02060199 其他电机</t>
  </si>
  <si>
    <t>高压水枪</t>
  </si>
  <si>
    <t>A02069900 其他电气设备</t>
  </si>
  <si>
    <t>高压清洗机</t>
  </si>
  <si>
    <t>A02080803 视频会议会议室终端</t>
  </si>
  <si>
    <t>华为TE30视频会议会议室终端</t>
  </si>
  <si>
    <t>A02080805 视频会议系统及会议室音频系统</t>
  </si>
  <si>
    <t>视频会议系统设备</t>
  </si>
  <si>
    <t>三人沙发（四人排座椅沙发）</t>
  </si>
  <si>
    <t>A05020199 其他厨卫用具</t>
  </si>
  <si>
    <t>冰柜</t>
  </si>
  <si>
    <t>电磁炉</t>
  </si>
  <si>
    <t>其他厨卫用具（厨柜）</t>
  </si>
  <si>
    <t>烧水桶</t>
  </si>
  <si>
    <t>A02091203 音频功率放大器设备（功放设备）</t>
  </si>
  <si>
    <t>合并式功放</t>
  </si>
  <si>
    <t>A02091206 话筒设备</t>
  </si>
  <si>
    <t>无线会议话筒</t>
  </si>
  <si>
    <t>A02091211 音箱</t>
  </si>
  <si>
    <t>音箱及吊架</t>
  </si>
  <si>
    <t>悬挂式空调</t>
  </si>
  <si>
    <t>A02061808 取暖器</t>
  </si>
  <si>
    <t>取暖器</t>
  </si>
  <si>
    <t>高清监控系统</t>
  </si>
  <si>
    <t>便携式称重仪</t>
  </si>
  <si>
    <t>A02241000 饮食炊事机械</t>
  </si>
  <si>
    <t>燃气灶</t>
  </si>
  <si>
    <t>木质床</t>
  </si>
  <si>
    <t>一般人员办公桌</t>
  </si>
  <si>
    <t>一般人员办公椅</t>
  </si>
  <si>
    <t>超限站购桌前椅</t>
  </si>
  <si>
    <t>沙发</t>
  </si>
  <si>
    <t>A02121299 其他衡器</t>
  </si>
  <si>
    <t>移动治超称重设备</t>
  </si>
  <si>
    <t>超限站地秤</t>
  </si>
  <si>
    <t>太阳能路灯</t>
  </si>
  <si>
    <t>资产条码打印机</t>
  </si>
  <si>
    <t>资产条码扫描器</t>
  </si>
  <si>
    <t>A02021199 其他输入输出设备</t>
  </si>
  <si>
    <t>资产盘点机</t>
  </si>
  <si>
    <t>A08060303 应用软件</t>
  </si>
  <si>
    <t>资产管理软件</t>
  </si>
  <si>
    <t xml:space="preserve"> 普通相机</t>
  </si>
  <si>
    <t>预算11表</t>
  </si>
  <si>
    <t>2025年中央转移支付补助项目支出预算表</t>
  </si>
  <si>
    <t>上级补助</t>
  </si>
  <si>
    <t>说明：2025年云南省交通运输综合行政执法局无中央转移支付补助项目，故该表为空表。</t>
  </si>
  <si>
    <t>预算12表</t>
  </si>
  <si>
    <t>2025年部门项目支出中期规划预算表</t>
  </si>
  <si>
    <t>项目级次</t>
  </si>
  <si>
    <t>2025年</t>
  </si>
  <si>
    <t>2026年</t>
  </si>
  <si>
    <t>2027年</t>
  </si>
  <si>
    <t>229 其他运转类</t>
  </si>
  <si>
    <t>本级</t>
  </si>
  <si>
    <t>311 专项业务类</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</si>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</sst>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0.00;\-#,##0.00;;@"/>
    <numFmt numFmtId="178" formatCode="yyyy/mm/dd\ hh:mm:ss"/>
    <numFmt numFmtId="179" formatCode="#,##0;\-#,##0;;@"/>
    <numFmt numFmtId="180" formatCode="yyyy/mm/dd"/>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8"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80" fontId="8" fillId="0" borderId="7">
      <alignment horizontal="right" vertical="center"/>
    </xf>
    <xf numFmtId="0" fontId="27" fillId="0" borderId="0" applyNumberFormat="0" applyFill="0" applyBorder="0" applyAlignment="0" applyProtection="0">
      <alignment vertical="center"/>
    </xf>
    <xf numFmtId="0" fontId="0"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8"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9" fontId="8" fillId="0" borderId="7">
      <alignment horizontal="right" vertical="center"/>
    </xf>
    <xf numFmtId="177" fontId="8" fillId="0" borderId="7">
      <alignment horizontal="right" vertical="center"/>
    </xf>
    <xf numFmtId="177" fontId="8" fillId="0" borderId="7">
      <alignment horizontal="right" vertical="center"/>
    </xf>
    <xf numFmtId="49" fontId="8" fillId="0" borderId="7">
      <alignment horizontal="left" vertical="center" wrapText="1"/>
    </xf>
    <xf numFmtId="176" fontId="8" fillId="0" borderId="7">
      <alignment horizontal="right" vertical="center"/>
    </xf>
  </cellStyleXfs>
  <cellXfs count="180">
    <xf numFmtId="0" fontId="0" fillId="0" borderId="0" xfId="0"/>
    <xf numFmtId="0" fontId="0" fillId="0" borderId="0" xfId="0" applyAlignment="1">
      <alignment horizontal="center" vertical="center"/>
    </xf>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7" fontId="5" fillId="0" borderId="7" xfId="53"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177"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Alignment="1">
      <alignment vertical="center"/>
    </xf>
    <xf numFmtId="0" fontId="1" fillId="0" borderId="7" xfId="0" applyFont="1" applyBorder="1" applyAlignment="1" applyProtection="1">
      <alignment horizontal="center" vertical="center"/>
      <protection locked="0"/>
    </xf>
    <xf numFmtId="0" fontId="7" fillId="0" borderId="0" xfId="0" applyFont="1" applyAlignment="1">
      <alignment horizontal="center" vertical="center"/>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9" fontId="8" fillId="0" borderId="7" xfId="52">
      <alignment horizontal="right" vertical="center"/>
    </xf>
    <xf numFmtId="177" fontId="8" fillId="0" borderId="7" xfId="53">
      <alignment horizontal="right" vertical="center"/>
    </xf>
    <xf numFmtId="49" fontId="10" fillId="0" borderId="7" xfId="55" applyFont="1" applyAlignment="1">
      <alignment horizontal="left" vertical="center" wrapText="1" indent="1"/>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79" fontId="5" fillId="0" borderId="7" xfId="52" applyFont="1" applyAlignment="1">
      <alignment horizontal="center" vertical="center"/>
    </xf>
    <xf numFmtId="0" fontId="3" fillId="0" borderId="6" xfId="0" applyFont="1" applyBorder="1" applyAlignment="1">
      <alignment horizontal="left" vertical="center" wrapText="1" indent="2"/>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5" applyFont="1" applyAlignment="1">
      <alignment horizontal="left" vertical="center" wrapText="1" indent="1"/>
    </xf>
    <xf numFmtId="49" fontId="5" fillId="0" borderId="7" xfId="55"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7" fontId="5" fillId="0" borderId="0" xfId="0" applyNumberFormat="1" applyFont="1" applyAlignment="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7"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umber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5" activePane="bottomLeft" state="frozen"/>
      <selection/>
      <selection pane="bottomLeft" activeCell="A1" sqref="A1"/>
    </sheetView>
  </sheetViews>
  <sheetFormatPr defaultColWidth="8" defaultRowHeight="14.25" customHeight="1" outlineLevelCol="3"/>
  <cols>
    <col min="1" max="1" width="39.5416666666667" customWidth="1"/>
    <col min="2" max="2" width="46.2666666666667" customWidth="1"/>
    <col min="3" max="3" width="40.45" customWidth="1"/>
    <col min="4" max="4" width="50.1833333333333" customWidth="1"/>
  </cols>
  <sheetData>
    <row r="1" customHeight="1" spans="1:4">
      <c r="A1" s="1"/>
      <c r="B1" s="1"/>
      <c r="C1" s="1"/>
      <c r="D1" s="1"/>
    </row>
    <row r="2" ht="12" customHeight="1" spans="4:4">
      <c r="D2" s="102" t="s">
        <v>0</v>
      </c>
    </row>
    <row r="3" ht="36" customHeight="1" spans="1:4">
      <c r="A3" s="47" t="s">
        <v>1</v>
      </c>
      <c r="B3" s="172"/>
      <c r="C3" s="172"/>
      <c r="D3" s="172"/>
    </row>
    <row r="4" ht="21" customHeight="1" spans="1:4">
      <c r="A4" s="93" t="str">
        <f>"单位名称："&amp;"云南省交通运输综合行政执法局"</f>
        <v>单位名称：云南省交通运输综合行政执法局</v>
      </c>
      <c r="B4" s="137"/>
      <c r="C4" s="137"/>
      <c r="D4" s="101"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48" t="s">
        <v>8</v>
      </c>
      <c r="B8" s="124">
        <v>511486489.42</v>
      </c>
      <c r="C8" s="24" t="str">
        <f>"一"&amp;"、"&amp;"社会保障和就业支出"</f>
        <v>一、社会保障和就业支出</v>
      </c>
      <c r="D8" s="124">
        <v>39563391.96</v>
      </c>
    </row>
    <row r="9" ht="25.4" customHeight="1" spans="1:4">
      <c r="A9" s="148" t="s">
        <v>9</v>
      </c>
      <c r="B9" s="124"/>
      <c r="C9" s="24" t="str">
        <f>"二"&amp;"、"&amp;"卫生健康支出"</f>
        <v>二、卫生健康支出</v>
      </c>
      <c r="D9" s="124">
        <v>33858167.6</v>
      </c>
    </row>
    <row r="10" ht="25.4" customHeight="1" spans="1:4">
      <c r="A10" s="148" t="s">
        <v>10</v>
      </c>
      <c r="B10" s="124"/>
      <c r="C10" s="24" t="str">
        <f>"三"&amp;"、"&amp;"交通运输支出"</f>
        <v>三、交通运输支出</v>
      </c>
      <c r="D10" s="124">
        <v>415018962.81</v>
      </c>
    </row>
    <row r="11" ht="25.4" customHeight="1" spans="1:4">
      <c r="A11" s="148" t="s">
        <v>11</v>
      </c>
      <c r="B11" s="92"/>
      <c r="C11" s="24" t="str">
        <f>"四"&amp;"、"&amp;"住房保障支出"</f>
        <v>四、住房保障支出</v>
      </c>
      <c r="D11" s="124">
        <v>26821910.97</v>
      </c>
    </row>
    <row r="12" ht="25.4" customHeight="1" spans="1:4">
      <c r="A12" s="148" t="s">
        <v>12</v>
      </c>
      <c r="B12" s="124">
        <v>3316900</v>
      </c>
      <c r="C12" s="24"/>
      <c r="D12" s="124"/>
    </row>
    <row r="13" ht="25.4" customHeight="1" spans="1:4">
      <c r="A13" s="148" t="s">
        <v>13</v>
      </c>
      <c r="B13" s="92"/>
      <c r="C13" s="24"/>
      <c r="D13" s="124"/>
    </row>
    <row r="14" ht="25.4" customHeight="1" spans="1:4">
      <c r="A14" s="148" t="s">
        <v>14</v>
      </c>
      <c r="B14" s="92"/>
      <c r="C14" s="24"/>
      <c r="D14" s="124"/>
    </row>
    <row r="15" ht="25.4" customHeight="1" spans="1:4">
      <c r="A15" s="148" t="s">
        <v>15</v>
      </c>
      <c r="B15" s="92"/>
      <c r="C15" s="24"/>
      <c r="D15" s="124"/>
    </row>
    <row r="16" ht="25.4" customHeight="1" spans="1:4">
      <c r="A16" s="173" t="s">
        <v>16</v>
      </c>
      <c r="B16" s="92"/>
      <c r="C16" s="24"/>
      <c r="D16" s="124"/>
    </row>
    <row r="17" ht="25.4" customHeight="1" spans="1:4">
      <c r="A17" s="173" t="s">
        <v>17</v>
      </c>
      <c r="B17" s="124">
        <v>3316900</v>
      </c>
      <c r="C17" s="24"/>
      <c r="D17" s="124"/>
    </row>
    <row r="18" ht="25.4" customHeight="1" spans="1:4">
      <c r="A18" s="174" t="s">
        <v>18</v>
      </c>
      <c r="B18" s="144">
        <v>514803389.42</v>
      </c>
      <c r="C18" s="145" t="s">
        <v>19</v>
      </c>
      <c r="D18" s="144">
        <v>515262433.34</v>
      </c>
    </row>
    <row r="19" ht="25.4" customHeight="1" spans="1:4">
      <c r="A19" s="175" t="s">
        <v>20</v>
      </c>
      <c r="B19" s="144">
        <v>459043.92</v>
      </c>
      <c r="C19" s="176" t="s">
        <v>21</v>
      </c>
      <c r="D19" s="177"/>
    </row>
    <row r="20" ht="25.4" customHeight="1" spans="1:4">
      <c r="A20" s="178" t="s">
        <v>22</v>
      </c>
      <c r="B20" s="124">
        <v>459043.92</v>
      </c>
      <c r="C20" s="146" t="s">
        <v>22</v>
      </c>
      <c r="D20" s="92"/>
    </row>
    <row r="21" ht="25.4" customHeight="1" spans="1:4">
      <c r="A21" s="178" t="s">
        <v>23</v>
      </c>
      <c r="B21" s="124"/>
      <c r="C21" s="146" t="s">
        <v>24</v>
      </c>
      <c r="D21" s="92"/>
    </row>
    <row r="22" ht="25.4" customHeight="1" spans="1:4">
      <c r="A22" s="179" t="s">
        <v>25</v>
      </c>
      <c r="B22" s="144">
        <v>515262433.34</v>
      </c>
      <c r="C22" s="145" t="s">
        <v>26</v>
      </c>
      <c r="D22" s="140">
        <v>515262433.34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13" sqref="B13"/>
    </sheetView>
  </sheetViews>
  <sheetFormatPr defaultColWidth="9.18333333333333" defaultRowHeight="14.25" customHeight="1" outlineLevelCol="5"/>
  <cols>
    <col min="1" max="1" width="29" customWidth="1"/>
    <col min="2" max="2" width="28.6333333333333" customWidth="1"/>
    <col min="3" max="3" width="31.6333333333333" customWidth="1"/>
    <col min="4" max="6" width="33.45" customWidth="1"/>
  </cols>
  <sheetData>
    <row r="1" customHeight="1" spans="1:6">
      <c r="A1" s="1"/>
      <c r="B1" s="1"/>
      <c r="C1" s="1"/>
      <c r="D1" s="1"/>
      <c r="E1" s="1"/>
      <c r="F1" s="1"/>
    </row>
    <row r="2" ht="15.75" customHeight="1" spans="6:6">
      <c r="F2" s="57" t="s">
        <v>1190</v>
      </c>
    </row>
    <row r="3" ht="28.5" customHeight="1" spans="1:6">
      <c r="A3" s="28" t="s">
        <v>1191</v>
      </c>
      <c r="B3" s="28"/>
      <c r="C3" s="28"/>
      <c r="D3" s="28"/>
      <c r="E3" s="28"/>
      <c r="F3" s="28"/>
    </row>
    <row r="4" ht="27.5" customHeight="1" spans="1:6">
      <c r="A4" s="103" t="str">
        <f>"单位名称："&amp;"云南省交通运输综合行政执法局"</f>
        <v>单位名称：云南省交通运输综合行政执法局</v>
      </c>
      <c r="B4" s="104"/>
      <c r="C4" s="104"/>
      <c r="D4" s="60"/>
      <c r="E4" s="60"/>
      <c r="F4" s="105" t="s">
        <v>2</v>
      </c>
    </row>
    <row r="5" ht="18.75" customHeight="1" spans="1:6">
      <c r="A5" s="10" t="s">
        <v>166</v>
      </c>
      <c r="B5" s="10" t="s">
        <v>84</v>
      </c>
      <c r="C5" s="10" t="s">
        <v>85</v>
      </c>
      <c r="D5" s="16" t="s">
        <v>1192</v>
      </c>
      <c r="E5" s="64"/>
      <c r="F5" s="64"/>
    </row>
    <row r="6" ht="30" customHeight="1" spans="1:6">
      <c r="A6" s="19"/>
      <c r="B6" s="19"/>
      <c r="C6" s="19"/>
      <c r="D6" s="16" t="s">
        <v>31</v>
      </c>
      <c r="E6" s="64" t="s">
        <v>93</v>
      </c>
      <c r="F6" s="64" t="s">
        <v>94</v>
      </c>
    </row>
    <row r="7" ht="16.5" customHeight="1" spans="1:6">
      <c r="A7" s="64">
        <v>1</v>
      </c>
      <c r="B7" s="64">
        <v>2</v>
      </c>
      <c r="C7" s="64">
        <v>3</v>
      </c>
      <c r="D7" s="64">
        <v>4</v>
      </c>
      <c r="E7" s="64">
        <v>5</v>
      </c>
      <c r="F7" s="64">
        <v>6</v>
      </c>
    </row>
    <row r="8" ht="20.25" customHeight="1" spans="1:6">
      <c r="A8" s="30"/>
      <c r="B8" s="30"/>
      <c r="C8" s="30"/>
      <c r="D8" s="23"/>
      <c r="E8" s="23"/>
      <c r="F8" s="23"/>
    </row>
    <row r="9" ht="17.25" customHeight="1" spans="1:6">
      <c r="A9" s="106" t="s">
        <v>132</v>
      </c>
      <c r="B9" s="107"/>
      <c r="C9" s="107" t="s">
        <v>132</v>
      </c>
      <c r="D9" s="23"/>
      <c r="E9" s="23"/>
      <c r="F9" s="23"/>
    </row>
    <row r="10" ht="19" customHeight="1" spans="1:1">
      <c r="A10" s="35" t="s">
        <v>1193</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3"/>
  <sheetViews>
    <sheetView showZeros="0" workbookViewId="0">
      <pane ySplit="1" topLeftCell="A171" activePane="bottomLeft" state="frozen"/>
      <selection/>
      <selection pane="bottomLeft" activeCell="D23" sqref="D23"/>
    </sheetView>
  </sheetViews>
  <sheetFormatPr defaultColWidth="9.18333333333333" defaultRowHeight="14.25" customHeight="1"/>
  <cols>
    <col min="1" max="1" width="39.1833333333333" customWidth="1"/>
    <col min="2" max="2" width="21.725" customWidth="1"/>
    <col min="3" max="3" width="35.2666666666667" customWidth="1"/>
    <col min="4" max="4" width="7.725" customWidth="1"/>
    <col min="5" max="5" width="10.2666666666667" customWidth="1"/>
    <col min="6" max="11" width="14.725" customWidth="1"/>
    <col min="12" max="16" width="12.5416666666667" customWidth="1"/>
    <col min="17" max="17" width="10.4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1" t="s">
        <v>1194</v>
      </c>
    </row>
    <row r="3" ht="27.75" customHeight="1" spans="1:17">
      <c r="A3" s="58" t="s">
        <v>1195</v>
      </c>
      <c r="B3" s="28"/>
      <c r="C3" s="28"/>
      <c r="D3" s="28"/>
      <c r="E3" s="28"/>
      <c r="F3" s="28"/>
      <c r="G3" s="28"/>
      <c r="H3" s="28"/>
      <c r="I3" s="28"/>
      <c r="J3" s="28"/>
      <c r="K3" s="48"/>
      <c r="L3" s="28"/>
      <c r="M3" s="28"/>
      <c r="N3" s="28"/>
      <c r="O3" s="48"/>
      <c r="P3" s="48"/>
      <c r="Q3" s="28"/>
    </row>
    <row r="4" ht="18.75" customHeight="1" spans="1:17">
      <c r="A4" s="93" t="str">
        <f>"单位名称："&amp;"云南省交通运输综合行政执法局"</f>
        <v>单位名称：云南省交通运输综合行政执法局</v>
      </c>
      <c r="B4" s="7"/>
      <c r="C4" s="7"/>
      <c r="D4" s="7"/>
      <c r="E4" s="7"/>
      <c r="F4" s="7"/>
      <c r="G4" s="7"/>
      <c r="H4" s="7"/>
      <c r="I4" s="7"/>
      <c r="J4" s="7"/>
      <c r="O4" s="65"/>
      <c r="P4" s="65"/>
      <c r="Q4" s="102" t="s">
        <v>157</v>
      </c>
    </row>
    <row r="5" ht="15.75" customHeight="1" spans="1:17">
      <c r="A5" s="10" t="s">
        <v>1196</v>
      </c>
      <c r="B5" s="69" t="s">
        <v>1197</v>
      </c>
      <c r="C5" s="69" t="s">
        <v>1198</v>
      </c>
      <c r="D5" s="69" t="s">
        <v>1199</v>
      </c>
      <c r="E5" s="69" t="s">
        <v>1200</v>
      </c>
      <c r="F5" s="69" t="s">
        <v>1201</v>
      </c>
      <c r="G5" s="70" t="s">
        <v>173</v>
      </c>
      <c r="H5" s="70"/>
      <c r="I5" s="70"/>
      <c r="J5" s="70"/>
      <c r="K5" s="71"/>
      <c r="L5" s="70"/>
      <c r="M5" s="70"/>
      <c r="N5" s="70"/>
      <c r="O5" s="86"/>
      <c r="P5" s="71"/>
      <c r="Q5" s="87"/>
    </row>
    <row r="6" ht="17.25" customHeight="1" spans="1:17">
      <c r="A6" s="15"/>
      <c r="B6" s="72"/>
      <c r="C6" s="72"/>
      <c r="D6" s="72"/>
      <c r="E6" s="72"/>
      <c r="F6" s="72"/>
      <c r="G6" s="72" t="s">
        <v>31</v>
      </c>
      <c r="H6" s="72" t="s">
        <v>34</v>
      </c>
      <c r="I6" s="72" t="s">
        <v>1202</v>
      </c>
      <c r="J6" s="72" t="s">
        <v>1203</v>
      </c>
      <c r="K6" s="73" t="s">
        <v>1204</v>
      </c>
      <c r="L6" s="88" t="s">
        <v>1205</v>
      </c>
      <c r="M6" s="88"/>
      <c r="N6" s="88"/>
      <c r="O6" s="89"/>
      <c r="P6" s="90"/>
      <c r="Q6" s="74"/>
    </row>
    <row r="7" ht="54" customHeight="1" spans="1:17">
      <c r="A7" s="18"/>
      <c r="B7" s="74"/>
      <c r="C7" s="74"/>
      <c r="D7" s="74"/>
      <c r="E7" s="74"/>
      <c r="F7" s="74"/>
      <c r="G7" s="74"/>
      <c r="H7" s="74" t="s">
        <v>33</v>
      </c>
      <c r="I7" s="74"/>
      <c r="J7" s="74"/>
      <c r="K7" s="75"/>
      <c r="L7" s="74" t="s">
        <v>33</v>
      </c>
      <c r="M7" s="74" t="s">
        <v>44</v>
      </c>
      <c r="N7" s="74" t="s">
        <v>180</v>
      </c>
      <c r="O7" s="91" t="s">
        <v>40</v>
      </c>
      <c r="P7" s="75" t="s">
        <v>41</v>
      </c>
      <c r="Q7" s="74" t="s">
        <v>42</v>
      </c>
    </row>
    <row r="8" ht="15" customHeight="1" spans="1:17">
      <c r="A8" s="19">
        <v>1</v>
      </c>
      <c r="B8" s="94">
        <v>2</v>
      </c>
      <c r="C8" s="94">
        <v>3</v>
      </c>
      <c r="D8" s="94">
        <v>4</v>
      </c>
      <c r="E8" s="94">
        <v>5</v>
      </c>
      <c r="F8" s="94">
        <v>6</v>
      </c>
      <c r="G8" s="95">
        <v>7</v>
      </c>
      <c r="H8" s="95">
        <v>8</v>
      </c>
      <c r="I8" s="95">
        <v>9</v>
      </c>
      <c r="J8" s="95">
        <v>10</v>
      </c>
      <c r="K8" s="95">
        <v>11</v>
      </c>
      <c r="L8" s="95">
        <v>12</v>
      </c>
      <c r="M8" s="95">
        <v>13</v>
      </c>
      <c r="N8" s="95">
        <v>14</v>
      </c>
      <c r="O8" s="95">
        <v>15</v>
      </c>
      <c r="P8" s="95">
        <v>16</v>
      </c>
      <c r="Q8" s="95">
        <v>17</v>
      </c>
    </row>
    <row r="9" ht="21" customHeight="1" spans="1:17">
      <c r="A9" s="76" t="s">
        <v>46</v>
      </c>
      <c r="B9" s="77"/>
      <c r="C9" s="77"/>
      <c r="D9" s="77"/>
      <c r="E9" s="96"/>
      <c r="F9" s="23">
        <v>8616261.57</v>
      </c>
      <c r="G9" s="23">
        <v>39237192.43</v>
      </c>
      <c r="H9" s="23">
        <v>36120292.43</v>
      </c>
      <c r="I9" s="23"/>
      <c r="J9" s="23"/>
      <c r="K9" s="23"/>
      <c r="L9" s="23">
        <v>3116900</v>
      </c>
      <c r="M9" s="23"/>
      <c r="N9" s="23"/>
      <c r="O9" s="23"/>
      <c r="P9" s="23"/>
      <c r="Q9" s="23">
        <v>3116900</v>
      </c>
    </row>
    <row r="10" ht="21" customHeight="1" spans="1:17">
      <c r="A10" s="97" t="s">
        <v>46</v>
      </c>
      <c r="B10" s="77"/>
      <c r="C10" s="77"/>
      <c r="D10" s="98"/>
      <c r="E10" s="99"/>
      <c r="F10" s="23">
        <v>2106800</v>
      </c>
      <c r="G10" s="23">
        <v>8668200</v>
      </c>
      <c r="H10" s="23">
        <v>8668200</v>
      </c>
      <c r="I10" s="23"/>
      <c r="J10" s="23"/>
      <c r="K10" s="23"/>
      <c r="L10" s="23"/>
      <c r="M10" s="23"/>
      <c r="N10" s="23"/>
      <c r="O10" s="23"/>
      <c r="P10" s="23"/>
      <c r="Q10" s="23"/>
    </row>
    <row r="11" ht="21" customHeight="1" spans="1:17">
      <c r="A11" s="100" t="s">
        <v>192</v>
      </c>
      <c r="B11" s="77" t="s">
        <v>1206</v>
      </c>
      <c r="C11" s="77" t="s">
        <v>1207</v>
      </c>
      <c r="D11" s="98" t="s">
        <v>1208</v>
      </c>
      <c r="E11" s="99">
        <v>1</v>
      </c>
      <c r="F11" s="23"/>
      <c r="G11" s="23">
        <v>25000</v>
      </c>
      <c r="H11" s="23">
        <v>25000</v>
      </c>
      <c r="I11" s="23"/>
      <c r="J11" s="23"/>
      <c r="K11" s="23"/>
      <c r="L11" s="23"/>
      <c r="M11" s="23"/>
      <c r="N11" s="23"/>
      <c r="O11" s="23"/>
      <c r="P11" s="23"/>
      <c r="Q11" s="23"/>
    </row>
    <row r="12" ht="21" customHeight="1" spans="1:17">
      <c r="A12" s="100" t="s">
        <v>192</v>
      </c>
      <c r="B12" s="77" t="s">
        <v>1209</v>
      </c>
      <c r="C12" s="77" t="s">
        <v>1210</v>
      </c>
      <c r="D12" s="98" t="s">
        <v>1208</v>
      </c>
      <c r="E12" s="99">
        <v>1</v>
      </c>
      <c r="F12" s="23"/>
      <c r="G12" s="23">
        <v>27000</v>
      </c>
      <c r="H12" s="23">
        <v>27000</v>
      </c>
      <c r="I12" s="23"/>
      <c r="J12" s="23"/>
      <c r="K12" s="23"/>
      <c r="L12" s="23"/>
      <c r="M12" s="23"/>
      <c r="N12" s="23"/>
      <c r="O12" s="23"/>
      <c r="P12" s="23"/>
      <c r="Q12" s="23"/>
    </row>
    <row r="13" ht="21" customHeight="1" spans="1:17">
      <c r="A13" s="100" t="s">
        <v>192</v>
      </c>
      <c r="B13" s="77" t="s">
        <v>1211</v>
      </c>
      <c r="C13" s="77" t="s">
        <v>1212</v>
      </c>
      <c r="D13" s="98" t="s">
        <v>1208</v>
      </c>
      <c r="E13" s="99">
        <v>1</v>
      </c>
      <c r="F13" s="23"/>
      <c r="G13" s="23">
        <v>8000</v>
      </c>
      <c r="H13" s="23">
        <v>8000</v>
      </c>
      <c r="I13" s="23"/>
      <c r="J13" s="23"/>
      <c r="K13" s="23"/>
      <c r="L13" s="23"/>
      <c r="M13" s="23"/>
      <c r="N13" s="23"/>
      <c r="O13" s="23"/>
      <c r="P13" s="23"/>
      <c r="Q13" s="23"/>
    </row>
    <row r="14" ht="21" customHeight="1" spans="1:17">
      <c r="A14" s="100" t="s">
        <v>217</v>
      </c>
      <c r="B14" s="77" t="s">
        <v>1213</v>
      </c>
      <c r="C14" s="77" t="s">
        <v>1214</v>
      </c>
      <c r="D14" s="98" t="s">
        <v>1215</v>
      </c>
      <c r="E14" s="99">
        <v>150</v>
      </c>
      <c r="F14" s="23">
        <v>30000</v>
      </c>
      <c r="G14" s="23">
        <v>30000</v>
      </c>
      <c r="H14" s="23">
        <v>30000</v>
      </c>
      <c r="I14" s="23"/>
      <c r="J14" s="23"/>
      <c r="K14" s="23"/>
      <c r="L14" s="23"/>
      <c r="M14" s="23"/>
      <c r="N14" s="23"/>
      <c r="O14" s="23"/>
      <c r="P14" s="23"/>
      <c r="Q14" s="23"/>
    </row>
    <row r="15" ht="21" customHeight="1" spans="1:17">
      <c r="A15" s="100" t="s">
        <v>383</v>
      </c>
      <c r="B15" s="77" t="s">
        <v>1216</v>
      </c>
      <c r="C15" s="77" t="s">
        <v>1217</v>
      </c>
      <c r="D15" s="98" t="s">
        <v>560</v>
      </c>
      <c r="E15" s="99">
        <v>2</v>
      </c>
      <c r="F15" s="23">
        <v>6000</v>
      </c>
      <c r="G15" s="23">
        <v>6000</v>
      </c>
      <c r="H15" s="23">
        <v>6000</v>
      </c>
      <c r="I15" s="23"/>
      <c r="J15" s="23"/>
      <c r="K15" s="23"/>
      <c r="L15" s="23"/>
      <c r="M15" s="23"/>
      <c r="N15" s="23"/>
      <c r="O15" s="23"/>
      <c r="P15" s="23"/>
      <c r="Q15" s="23"/>
    </row>
    <row r="16" ht="21" customHeight="1" spans="1:17">
      <c r="A16" s="100" t="s">
        <v>383</v>
      </c>
      <c r="B16" s="77" t="s">
        <v>1218</v>
      </c>
      <c r="C16" s="77" t="s">
        <v>1219</v>
      </c>
      <c r="D16" s="98" t="s">
        <v>1208</v>
      </c>
      <c r="E16" s="99">
        <v>1</v>
      </c>
      <c r="F16" s="23">
        <v>808500</v>
      </c>
      <c r="G16" s="23">
        <v>808500</v>
      </c>
      <c r="H16" s="23">
        <v>808500</v>
      </c>
      <c r="I16" s="23"/>
      <c r="J16" s="23"/>
      <c r="K16" s="23"/>
      <c r="L16" s="23"/>
      <c r="M16" s="23"/>
      <c r="N16" s="23"/>
      <c r="O16" s="23"/>
      <c r="P16" s="23"/>
      <c r="Q16" s="23"/>
    </row>
    <row r="17" ht="21" customHeight="1" spans="1:17">
      <c r="A17" s="100" t="s">
        <v>383</v>
      </c>
      <c r="B17" s="77" t="s">
        <v>1220</v>
      </c>
      <c r="C17" s="77" t="s">
        <v>1221</v>
      </c>
      <c r="D17" s="98" t="s">
        <v>1222</v>
      </c>
      <c r="E17" s="99">
        <v>145</v>
      </c>
      <c r="F17" s="23"/>
      <c r="G17" s="23">
        <v>870000</v>
      </c>
      <c r="H17" s="23">
        <v>870000</v>
      </c>
      <c r="I17" s="23"/>
      <c r="J17" s="23"/>
      <c r="K17" s="23"/>
      <c r="L17" s="23"/>
      <c r="M17" s="23"/>
      <c r="N17" s="23"/>
      <c r="O17" s="23"/>
      <c r="P17" s="23"/>
      <c r="Q17" s="23"/>
    </row>
    <row r="18" ht="21" customHeight="1" spans="1:17">
      <c r="A18" s="100" t="s">
        <v>383</v>
      </c>
      <c r="B18" s="77" t="s">
        <v>1223</v>
      </c>
      <c r="C18" s="77" t="s">
        <v>1224</v>
      </c>
      <c r="D18" s="98" t="s">
        <v>1225</v>
      </c>
      <c r="E18" s="99">
        <v>140</v>
      </c>
      <c r="F18" s="23">
        <v>252000</v>
      </c>
      <c r="G18" s="23">
        <v>252000</v>
      </c>
      <c r="H18" s="23">
        <v>252000</v>
      </c>
      <c r="I18" s="23"/>
      <c r="J18" s="23"/>
      <c r="K18" s="23"/>
      <c r="L18" s="23"/>
      <c r="M18" s="23"/>
      <c r="N18" s="23"/>
      <c r="O18" s="23"/>
      <c r="P18" s="23"/>
      <c r="Q18" s="23"/>
    </row>
    <row r="19" ht="21" customHeight="1" spans="1:17">
      <c r="A19" s="100" t="s">
        <v>383</v>
      </c>
      <c r="B19" s="77" t="s">
        <v>1226</v>
      </c>
      <c r="C19" s="77" t="s">
        <v>1227</v>
      </c>
      <c r="D19" s="98" t="s">
        <v>560</v>
      </c>
      <c r="E19" s="99">
        <v>1</v>
      </c>
      <c r="F19" s="23">
        <v>6000</v>
      </c>
      <c r="G19" s="23">
        <v>6000</v>
      </c>
      <c r="H19" s="23">
        <v>6000</v>
      </c>
      <c r="I19" s="23"/>
      <c r="J19" s="23"/>
      <c r="K19" s="23"/>
      <c r="L19" s="23"/>
      <c r="M19" s="23"/>
      <c r="N19" s="23"/>
      <c r="O19" s="23"/>
      <c r="P19" s="23"/>
      <c r="Q19" s="23"/>
    </row>
    <row r="20" ht="21" customHeight="1" spans="1:17">
      <c r="A20" s="100" t="s">
        <v>383</v>
      </c>
      <c r="B20" s="77" t="s">
        <v>1228</v>
      </c>
      <c r="C20" s="77" t="s">
        <v>1229</v>
      </c>
      <c r="D20" s="98" t="s">
        <v>1208</v>
      </c>
      <c r="E20" s="99">
        <v>1</v>
      </c>
      <c r="F20" s="23"/>
      <c r="G20" s="23">
        <v>2278600</v>
      </c>
      <c r="H20" s="23">
        <v>2278600</v>
      </c>
      <c r="I20" s="23"/>
      <c r="J20" s="23"/>
      <c r="K20" s="23"/>
      <c r="L20" s="23"/>
      <c r="M20" s="23"/>
      <c r="N20" s="23"/>
      <c r="O20" s="23"/>
      <c r="P20" s="23"/>
      <c r="Q20" s="23"/>
    </row>
    <row r="21" ht="41.5" customHeight="1" spans="1:17">
      <c r="A21" s="100" t="s">
        <v>391</v>
      </c>
      <c r="B21" s="77" t="s">
        <v>1230</v>
      </c>
      <c r="C21" s="77" t="s">
        <v>1231</v>
      </c>
      <c r="D21" s="98" t="s">
        <v>1208</v>
      </c>
      <c r="E21" s="99">
        <v>1</v>
      </c>
      <c r="F21" s="23"/>
      <c r="G21" s="23">
        <v>150000</v>
      </c>
      <c r="H21" s="23">
        <v>150000</v>
      </c>
      <c r="I21" s="23"/>
      <c r="J21" s="23"/>
      <c r="K21" s="23"/>
      <c r="L21" s="23"/>
      <c r="M21" s="23"/>
      <c r="N21" s="23"/>
      <c r="O21" s="23"/>
      <c r="P21" s="23"/>
      <c r="Q21" s="23"/>
    </row>
    <row r="22" ht="41.5" customHeight="1" spans="1:17">
      <c r="A22" s="100" t="s">
        <v>391</v>
      </c>
      <c r="B22" s="77" t="s">
        <v>1232</v>
      </c>
      <c r="C22" s="77" t="s">
        <v>1233</v>
      </c>
      <c r="D22" s="98" t="s">
        <v>1208</v>
      </c>
      <c r="E22" s="99">
        <v>1</v>
      </c>
      <c r="F22" s="23"/>
      <c r="G22" s="23">
        <v>280000</v>
      </c>
      <c r="H22" s="23">
        <v>280000</v>
      </c>
      <c r="I22" s="23"/>
      <c r="J22" s="23"/>
      <c r="K22" s="23"/>
      <c r="L22" s="23"/>
      <c r="M22" s="23"/>
      <c r="N22" s="23"/>
      <c r="O22" s="23"/>
      <c r="P22" s="23"/>
      <c r="Q22" s="23"/>
    </row>
    <row r="23" ht="34" customHeight="1" spans="1:17">
      <c r="A23" s="100" t="s">
        <v>391</v>
      </c>
      <c r="B23" s="77" t="s">
        <v>1234</v>
      </c>
      <c r="C23" s="77" t="s">
        <v>1233</v>
      </c>
      <c r="D23" s="98" t="s">
        <v>1208</v>
      </c>
      <c r="E23" s="99">
        <v>1</v>
      </c>
      <c r="F23" s="23"/>
      <c r="G23" s="23">
        <v>2772800</v>
      </c>
      <c r="H23" s="23">
        <v>2772800</v>
      </c>
      <c r="I23" s="23"/>
      <c r="J23" s="23"/>
      <c r="K23" s="23"/>
      <c r="L23" s="23"/>
      <c r="M23" s="23"/>
      <c r="N23" s="23"/>
      <c r="O23" s="23"/>
      <c r="P23" s="23"/>
      <c r="Q23" s="23"/>
    </row>
    <row r="24" ht="48.5" customHeight="1" spans="1:17">
      <c r="A24" s="100" t="s">
        <v>391</v>
      </c>
      <c r="B24" s="77" t="s">
        <v>1235</v>
      </c>
      <c r="C24" s="77" t="s">
        <v>1236</v>
      </c>
      <c r="D24" s="98" t="s">
        <v>1208</v>
      </c>
      <c r="E24" s="99">
        <v>1</v>
      </c>
      <c r="F24" s="23"/>
      <c r="G24" s="23">
        <v>150000</v>
      </c>
      <c r="H24" s="23">
        <v>150000</v>
      </c>
      <c r="I24" s="23"/>
      <c r="J24" s="23"/>
      <c r="K24" s="23"/>
      <c r="L24" s="23"/>
      <c r="M24" s="23"/>
      <c r="N24" s="23"/>
      <c r="O24" s="23"/>
      <c r="P24" s="23"/>
      <c r="Q24" s="23"/>
    </row>
    <row r="25" ht="21" customHeight="1" spans="1:17">
      <c r="A25" s="100" t="s">
        <v>389</v>
      </c>
      <c r="B25" s="77" t="s">
        <v>1237</v>
      </c>
      <c r="C25" s="77" t="s">
        <v>1238</v>
      </c>
      <c r="D25" s="98" t="s">
        <v>1208</v>
      </c>
      <c r="E25" s="99">
        <v>1</v>
      </c>
      <c r="F25" s="23">
        <v>1004300</v>
      </c>
      <c r="G25" s="23">
        <v>1004300</v>
      </c>
      <c r="H25" s="23">
        <v>1004300</v>
      </c>
      <c r="I25" s="23"/>
      <c r="J25" s="23"/>
      <c r="K25" s="23"/>
      <c r="L25" s="23"/>
      <c r="M25" s="23"/>
      <c r="N25" s="23"/>
      <c r="O25" s="23"/>
      <c r="P25" s="23"/>
      <c r="Q25" s="23"/>
    </row>
    <row r="26" ht="21" customHeight="1" spans="1:17">
      <c r="A26" s="97" t="s">
        <v>49</v>
      </c>
      <c r="B26" s="24"/>
      <c r="C26" s="24"/>
      <c r="D26" s="24"/>
      <c r="E26" s="24"/>
      <c r="F26" s="23">
        <v>349500</v>
      </c>
      <c r="G26" s="23">
        <v>4011524.11</v>
      </c>
      <c r="H26" s="23">
        <v>4011524.11</v>
      </c>
      <c r="I26" s="23"/>
      <c r="J26" s="23"/>
      <c r="K26" s="23"/>
      <c r="L26" s="23"/>
      <c r="M26" s="23"/>
      <c r="N26" s="23"/>
      <c r="O26" s="23"/>
      <c r="P26" s="23"/>
      <c r="Q26" s="23"/>
    </row>
    <row r="27" ht="21" customHeight="1" spans="1:17">
      <c r="A27" s="100" t="s">
        <v>217</v>
      </c>
      <c r="B27" s="77" t="s">
        <v>1239</v>
      </c>
      <c r="C27" s="77" t="s">
        <v>1240</v>
      </c>
      <c r="D27" s="98" t="s">
        <v>1241</v>
      </c>
      <c r="E27" s="99">
        <v>1</v>
      </c>
      <c r="F27" s="23">
        <v>80000</v>
      </c>
      <c r="G27" s="23">
        <v>80000</v>
      </c>
      <c r="H27" s="23">
        <v>80000</v>
      </c>
      <c r="I27" s="23"/>
      <c r="J27" s="23"/>
      <c r="K27" s="23"/>
      <c r="L27" s="23"/>
      <c r="M27" s="23"/>
      <c r="N27" s="23"/>
      <c r="O27" s="23"/>
      <c r="P27" s="23"/>
      <c r="Q27" s="23"/>
    </row>
    <row r="28" ht="21" customHeight="1" spans="1:17">
      <c r="A28" s="100" t="s">
        <v>217</v>
      </c>
      <c r="B28" s="77" t="s">
        <v>1242</v>
      </c>
      <c r="C28" s="77" t="s">
        <v>1243</v>
      </c>
      <c r="D28" s="98" t="s">
        <v>1222</v>
      </c>
      <c r="E28" s="99">
        <v>5</v>
      </c>
      <c r="F28" s="23">
        <v>42500</v>
      </c>
      <c r="G28" s="23">
        <v>42500</v>
      </c>
      <c r="H28" s="23">
        <v>42500</v>
      </c>
      <c r="I28" s="23"/>
      <c r="J28" s="23"/>
      <c r="K28" s="23"/>
      <c r="L28" s="23"/>
      <c r="M28" s="23"/>
      <c r="N28" s="23"/>
      <c r="O28" s="23"/>
      <c r="P28" s="23"/>
      <c r="Q28" s="23"/>
    </row>
    <row r="29" ht="21" customHeight="1" spans="1:17">
      <c r="A29" s="100" t="s">
        <v>217</v>
      </c>
      <c r="B29" s="77" t="s">
        <v>1242</v>
      </c>
      <c r="C29" s="77" t="s">
        <v>1243</v>
      </c>
      <c r="D29" s="98" t="s">
        <v>1222</v>
      </c>
      <c r="E29" s="99">
        <v>10</v>
      </c>
      <c r="F29" s="23">
        <v>42000</v>
      </c>
      <c r="G29" s="23">
        <v>42000</v>
      </c>
      <c r="H29" s="23">
        <v>42000</v>
      </c>
      <c r="I29" s="23"/>
      <c r="J29" s="23"/>
      <c r="K29" s="23"/>
      <c r="L29" s="23"/>
      <c r="M29" s="23"/>
      <c r="N29" s="23"/>
      <c r="O29" s="23"/>
      <c r="P29" s="23"/>
      <c r="Q29" s="23"/>
    </row>
    <row r="30" ht="21" customHeight="1" spans="1:17">
      <c r="A30" s="100" t="s">
        <v>217</v>
      </c>
      <c r="B30" s="77" t="s">
        <v>1244</v>
      </c>
      <c r="C30" s="77" t="s">
        <v>1245</v>
      </c>
      <c r="D30" s="98" t="s">
        <v>1208</v>
      </c>
      <c r="E30" s="99">
        <v>1</v>
      </c>
      <c r="F30" s="23">
        <v>185000</v>
      </c>
      <c r="G30" s="23">
        <v>185000</v>
      </c>
      <c r="H30" s="23">
        <v>185000</v>
      </c>
      <c r="I30" s="23"/>
      <c r="J30" s="23"/>
      <c r="K30" s="23"/>
      <c r="L30" s="23"/>
      <c r="M30" s="23"/>
      <c r="N30" s="23"/>
      <c r="O30" s="23"/>
      <c r="P30" s="23"/>
      <c r="Q30" s="23"/>
    </row>
    <row r="31" ht="21" customHeight="1" spans="1:17">
      <c r="A31" s="100" t="s">
        <v>192</v>
      </c>
      <c r="B31" s="77" t="s">
        <v>1246</v>
      </c>
      <c r="C31" s="77" t="s">
        <v>1207</v>
      </c>
      <c r="D31" s="98" t="s">
        <v>1208</v>
      </c>
      <c r="E31" s="99">
        <v>1</v>
      </c>
      <c r="F31" s="23"/>
      <c r="G31" s="23">
        <v>650000</v>
      </c>
      <c r="H31" s="23">
        <v>650000</v>
      </c>
      <c r="I31" s="23"/>
      <c r="J31" s="23"/>
      <c r="K31" s="23"/>
      <c r="L31" s="23"/>
      <c r="M31" s="23"/>
      <c r="N31" s="23"/>
      <c r="O31" s="23"/>
      <c r="P31" s="23"/>
      <c r="Q31" s="23"/>
    </row>
    <row r="32" ht="21" customHeight="1" spans="1:17">
      <c r="A32" s="100" t="s">
        <v>192</v>
      </c>
      <c r="B32" s="77" t="s">
        <v>1209</v>
      </c>
      <c r="C32" s="77" t="s">
        <v>1210</v>
      </c>
      <c r="D32" s="98" t="s">
        <v>1208</v>
      </c>
      <c r="E32" s="99">
        <v>1</v>
      </c>
      <c r="F32" s="23"/>
      <c r="G32" s="23">
        <v>764224.66</v>
      </c>
      <c r="H32" s="23">
        <v>764224.66</v>
      </c>
      <c r="I32" s="23"/>
      <c r="J32" s="23"/>
      <c r="K32" s="23"/>
      <c r="L32" s="23"/>
      <c r="M32" s="23"/>
      <c r="N32" s="23"/>
      <c r="O32" s="23"/>
      <c r="P32" s="23"/>
      <c r="Q32" s="23"/>
    </row>
    <row r="33" ht="21" customHeight="1" spans="1:17">
      <c r="A33" s="100" t="s">
        <v>192</v>
      </c>
      <c r="B33" s="77" t="s">
        <v>1211</v>
      </c>
      <c r="C33" s="77" t="s">
        <v>1212</v>
      </c>
      <c r="D33" s="98" t="s">
        <v>1208</v>
      </c>
      <c r="E33" s="99">
        <v>1</v>
      </c>
      <c r="F33" s="23"/>
      <c r="G33" s="23">
        <v>247799.45</v>
      </c>
      <c r="H33" s="23">
        <v>247799.45</v>
      </c>
      <c r="I33" s="23"/>
      <c r="J33" s="23"/>
      <c r="K33" s="23"/>
      <c r="L33" s="23"/>
      <c r="M33" s="23"/>
      <c r="N33" s="23"/>
      <c r="O33" s="23"/>
      <c r="P33" s="23"/>
      <c r="Q33" s="23"/>
    </row>
    <row r="34" ht="29" customHeight="1" spans="1:17">
      <c r="A34" s="100" t="s">
        <v>402</v>
      </c>
      <c r="B34" s="77" t="s">
        <v>1247</v>
      </c>
      <c r="C34" s="77" t="s">
        <v>1248</v>
      </c>
      <c r="D34" s="98" t="s">
        <v>1241</v>
      </c>
      <c r="E34" s="99">
        <v>1</v>
      </c>
      <c r="F34" s="23"/>
      <c r="G34" s="23">
        <v>2000000</v>
      </c>
      <c r="H34" s="23">
        <v>2000000</v>
      </c>
      <c r="I34" s="23"/>
      <c r="J34" s="23"/>
      <c r="K34" s="23"/>
      <c r="L34" s="23"/>
      <c r="M34" s="23"/>
      <c r="N34" s="23"/>
      <c r="O34" s="23"/>
      <c r="P34" s="23"/>
      <c r="Q34" s="23"/>
    </row>
    <row r="35" ht="21" customHeight="1" spans="1:17">
      <c r="A35" s="97" t="s">
        <v>51</v>
      </c>
      <c r="B35" s="24"/>
      <c r="C35" s="24"/>
      <c r="D35" s="24"/>
      <c r="E35" s="24"/>
      <c r="F35" s="23">
        <v>198500</v>
      </c>
      <c r="G35" s="23">
        <v>1428500</v>
      </c>
      <c r="H35" s="23">
        <v>1428500</v>
      </c>
      <c r="I35" s="23"/>
      <c r="J35" s="23"/>
      <c r="K35" s="23"/>
      <c r="L35" s="23"/>
      <c r="M35" s="23"/>
      <c r="N35" s="23"/>
      <c r="O35" s="23"/>
      <c r="P35" s="23"/>
      <c r="Q35" s="23"/>
    </row>
    <row r="36" ht="21" customHeight="1" spans="1:17">
      <c r="A36" s="100" t="s">
        <v>192</v>
      </c>
      <c r="B36" s="77" t="s">
        <v>1246</v>
      </c>
      <c r="C36" s="77" t="s">
        <v>1207</v>
      </c>
      <c r="D36" s="98" t="s">
        <v>1208</v>
      </c>
      <c r="E36" s="99">
        <v>1</v>
      </c>
      <c r="F36" s="23"/>
      <c r="G36" s="23">
        <v>530000</v>
      </c>
      <c r="H36" s="23">
        <v>530000</v>
      </c>
      <c r="I36" s="23"/>
      <c r="J36" s="23"/>
      <c r="K36" s="23"/>
      <c r="L36" s="23"/>
      <c r="M36" s="23"/>
      <c r="N36" s="23"/>
      <c r="O36" s="23"/>
      <c r="P36" s="23"/>
      <c r="Q36" s="23"/>
    </row>
    <row r="37" ht="21" customHeight="1" spans="1:17">
      <c r="A37" s="100" t="s">
        <v>192</v>
      </c>
      <c r="B37" s="77" t="s">
        <v>1209</v>
      </c>
      <c r="C37" s="77" t="s">
        <v>1210</v>
      </c>
      <c r="D37" s="98" t="s">
        <v>1208</v>
      </c>
      <c r="E37" s="99">
        <v>1</v>
      </c>
      <c r="F37" s="23"/>
      <c r="G37" s="23">
        <v>480000</v>
      </c>
      <c r="H37" s="23">
        <v>480000</v>
      </c>
      <c r="I37" s="23"/>
      <c r="J37" s="23"/>
      <c r="K37" s="23"/>
      <c r="L37" s="23"/>
      <c r="M37" s="23"/>
      <c r="N37" s="23"/>
      <c r="O37" s="23"/>
      <c r="P37" s="23"/>
      <c r="Q37" s="23"/>
    </row>
    <row r="38" ht="21" customHeight="1" spans="1:17">
      <c r="A38" s="100" t="s">
        <v>192</v>
      </c>
      <c r="B38" s="77" t="s">
        <v>1249</v>
      </c>
      <c r="C38" s="77" t="s">
        <v>1212</v>
      </c>
      <c r="D38" s="98" t="s">
        <v>1208</v>
      </c>
      <c r="E38" s="99">
        <v>1</v>
      </c>
      <c r="F38" s="23"/>
      <c r="G38" s="23">
        <v>220000</v>
      </c>
      <c r="H38" s="23">
        <v>220000</v>
      </c>
      <c r="I38" s="23"/>
      <c r="J38" s="23"/>
      <c r="K38" s="23"/>
      <c r="L38" s="23"/>
      <c r="M38" s="23"/>
      <c r="N38" s="23"/>
      <c r="O38" s="23"/>
      <c r="P38" s="23"/>
      <c r="Q38" s="23"/>
    </row>
    <row r="39" ht="21" customHeight="1" spans="1:17">
      <c r="A39" s="100" t="s">
        <v>402</v>
      </c>
      <c r="B39" s="77" t="s">
        <v>1250</v>
      </c>
      <c r="C39" s="77" t="s">
        <v>1251</v>
      </c>
      <c r="D39" s="98" t="s">
        <v>1222</v>
      </c>
      <c r="E39" s="99">
        <v>18</v>
      </c>
      <c r="F39" s="23">
        <v>27000</v>
      </c>
      <c r="G39" s="23">
        <v>27000</v>
      </c>
      <c r="H39" s="23">
        <v>27000</v>
      </c>
      <c r="I39" s="23"/>
      <c r="J39" s="23"/>
      <c r="K39" s="23"/>
      <c r="L39" s="23"/>
      <c r="M39" s="23"/>
      <c r="N39" s="23"/>
      <c r="O39" s="23"/>
      <c r="P39" s="23"/>
      <c r="Q39" s="23"/>
    </row>
    <row r="40" ht="21" customHeight="1" spans="1:17">
      <c r="A40" s="100" t="s">
        <v>402</v>
      </c>
      <c r="B40" s="77" t="s">
        <v>1252</v>
      </c>
      <c r="C40" s="77" t="s">
        <v>1253</v>
      </c>
      <c r="D40" s="98" t="s">
        <v>1241</v>
      </c>
      <c r="E40" s="99">
        <v>19</v>
      </c>
      <c r="F40" s="23">
        <v>47500</v>
      </c>
      <c r="G40" s="23">
        <v>47500</v>
      </c>
      <c r="H40" s="23">
        <v>47500</v>
      </c>
      <c r="I40" s="23"/>
      <c r="J40" s="23"/>
      <c r="K40" s="23"/>
      <c r="L40" s="23"/>
      <c r="M40" s="23"/>
      <c r="N40" s="23"/>
      <c r="O40" s="23"/>
      <c r="P40" s="23"/>
      <c r="Q40" s="23"/>
    </row>
    <row r="41" ht="21" customHeight="1" spans="1:17">
      <c r="A41" s="100" t="s">
        <v>402</v>
      </c>
      <c r="B41" s="77" t="s">
        <v>1254</v>
      </c>
      <c r="C41" s="77" t="s">
        <v>1255</v>
      </c>
      <c r="D41" s="98" t="s">
        <v>589</v>
      </c>
      <c r="E41" s="99">
        <v>24</v>
      </c>
      <c r="F41" s="23">
        <v>12000</v>
      </c>
      <c r="G41" s="23">
        <v>12000</v>
      </c>
      <c r="H41" s="23">
        <v>12000</v>
      </c>
      <c r="I41" s="23"/>
      <c r="J41" s="23"/>
      <c r="K41" s="23"/>
      <c r="L41" s="23"/>
      <c r="M41" s="23"/>
      <c r="N41" s="23"/>
      <c r="O41" s="23"/>
      <c r="P41" s="23"/>
      <c r="Q41" s="23"/>
    </row>
    <row r="42" ht="21" customHeight="1" spans="1:17">
      <c r="A42" s="100" t="s">
        <v>402</v>
      </c>
      <c r="B42" s="77" t="s">
        <v>1256</v>
      </c>
      <c r="C42" s="77" t="s">
        <v>1257</v>
      </c>
      <c r="D42" s="98" t="s">
        <v>1241</v>
      </c>
      <c r="E42" s="99">
        <v>16</v>
      </c>
      <c r="F42" s="23">
        <v>48000</v>
      </c>
      <c r="G42" s="23">
        <v>48000</v>
      </c>
      <c r="H42" s="23">
        <v>48000</v>
      </c>
      <c r="I42" s="23"/>
      <c r="J42" s="23"/>
      <c r="K42" s="23"/>
      <c r="L42" s="23"/>
      <c r="M42" s="23"/>
      <c r="N42" s="23"/>
      <c r="O42" s="23"/>
      <c r="P42" s="23"/>
      <c r="Q42" s="23"/>
    </row>
    <row r="43" ht="21" customHeight="1" spans="1:17">
      <c r="A43" s="100" t="s">
        <v>402</v>
      </c>
      <c r="B43" s="77" t="s">
        <v>1258</v>
      </c>
      <c r="C43" s="77" t="s">
        <v>1259</v>
      </c>
      <c r="D43" s="98" t="s">
        <v>1260</v>
      </c>
      <c r="E43" s="99">
        <v>32</v>
      </c>
      <c r="F43" s="23">
        <v>64000</v>
      </c>
      <c r="G43" s="23">
        <v>64000</v>
      </c>
      <c r="H43" s="23">
        <v>64000</v>
      </c>
      <c r="I43" s="23"/>
      <c r="J43" s="23"/>
      <c r="K43" s="23"/>
      <c r="L43" s="23"/>
      <c r="M43" s="23"/>
      <c r="N43" s="23"/>
      <c r="O43" s="23"/>
      <c r="P43" s="23"/>
      <c r="Q43" s="23"/>
    </row>
    <row r="44" ht="21" customHeight="1" spans="1:17">
      <c r="A44" s="97" t="s">
        <v>53</v>
      </c>
      <c r="B44" s="24"/>
      <c r="C44" s="24"/>
      <c r="D44" s="24"/>
      <c r="E44" s="24"/>
      <c r="F44" s="23"/>
      <c r="G44" s="23">
        <v>900625</v>
      </c>
      <c r="H44" s="23">
        <v>900625</v>
      </c>
      <c r="I44" s="23"/>
      <c r="J44" s="23"/>
      <c r="K44" s="23"/>
      <c r="L44" s="23"/>
      <c r="M44" s="23"/>
      <c r="N44" s="23"/>
      <c r="O44" s="23"/>
      <c r="P44" s="23"/>
      <c r="Q44" s="23"/>
    </row>
    <row r="45" ht="21" customHeight="1" spans="1:17">
      <c r="A45" s="100" t="s">
        <v>192</v>
      </c>
      <c r="B45" s="77" t="s">
        <v>1261</v>
      </c>
      <c r="C45" s="77" t="s">
        <v>1207</v>
      </c>
      <c r="D45" s="98" t="s">
        <v>1208</v>
      </c>
      <c r="E45" s="99">
        <v>1</v>
      </c>
      <c r="F45" s="23"/>
      <c r="G45" s="23">
        <v>400000</v>
      </c>
      <c r="H45" s="23">
        <v>400000</v>
      </c>
      <c r="I45" s="23"/>
      <c r="J45" s="23"/>
      <c r="K45" s="23"/>
      <c r="L45" s="23"/>
      <c r="M45" s="23"/>
      <c r="N45" s="23"/>
      <c r="O45" s="23"/>
      <c r="P45" s="23"/>
      <c r="Q45" s="23"/>
    </row>
    <row r="46" ht="21" customHeight="1" spans="1:17">
      <c r="A46" s="100" t="s">
        <v>192</v>
      </c>
      <c r="B46" s="77" t="s">
        <v>1262</v>
      </c>
      <c r="C46" s="77" t="s">
        <v>1210</v>
      </c>
      <c r="D46" s="98" t="s">
        <v>1208</v>
      </c>
      <c r="E46" s="99">
        <v>1</v>
      </c>
      <c r="F46" s="23"/>
      <c r="G46" s="23">
        <v>400000</v>
      </c>
      <c r="H46" s="23">
        <v>400000</v>
      </c>
      <c r="I46" s="23"/>
      <c r="J46" s="23"/>
      <c r="K46" s="23"/>
      <c r="L46" s="23"/>
      <c r="M46" s="23"/>
      <c r="N46" s="23"/>
      <c r="O46" s="23"/>
      <c r="P46" s="23"/>
      <c r="Q46" s="23"/>
    </row>
    <row r="47" ht="21" customHeight="1" spans="1:17">
      <c r="A47" s="100" t="s">
        <v>192</v>
      </c>
      <c r="B47" s="77" t="s">
        <v>1263</v>
      </c>
      <c r="C47" s="77" t="s">
        <v>1212</v>
      </c>
      <c r="D47" s="98" t="s">
        <v>1208</v>
      </c>
      <c r="E47" s="99">
        <v>1</v>
      </c>
      <c r="F47" s="23"/>
      <c r="G47" s="23">
        <v>80000</v>
      </c>
      <c r="H47" s="23">
        <v>80000</v>
      </c>
      <c r="I47" s="23"/>
      <c r="J47" s="23"/>
      <c r="K47" s="23"/>
      <c r="L47" s="23"/>
      <c r="M47" s="23"/>
      <c r="N47" s="23"/>
      <c r="O47" s="23"/>
      <c r="P47" s="23"/>
      <c r="Q47" s="23"/>
    </row>
    <row r="48" ht="21" customHeight="1" spans="1:17">
      <c r="A48" s="100" t="s">
        <v>217</v>
      </c>
      <c r="B48" s="77" t="s">
        <v>1264</v>
      </c>
      <c r="C48" s="77" t="s">
        <v>1214</v>
      </c>
      <c r="D48" s="98" t="s">
        <v>1215</v>
      </c>
      <c r="E48" s="99">
        <v>125</v>
      </c>
      <c r="F48" s="23"/>
      <c r="G48" s="23">
        <v>20625</v>
      </c>
      <c r="H48" s="23">
        <v>20625</v>
      </c>
      <c r="I48" s="23"/>
      <c r="J48" s="23"/>
      <c r="K48" s="23"/>
      <c r="L48" s="23"/>
      <c r="M48" s="23"/>
      <c r="N48" s="23"/>
      <c r="O48" s="23"/>
      <c r="P48" s="23"/>
      <c r="Q48" s="23"/>
    </row>
    <row r="49" ht="21" customHeight="1" spans="1:17">
      <c r="A49" s="97" t="s">
        <v>55</v>
      </c>
      <c r="B49" s="24"/>
      <c r="C49" s="24"/>
      <c r="D49" s="24"/>
      <c r="E49" s="24"/>
      <c r="F49" s="23">
        <v>164528</v>
      </c>
      <c r="G49" s="23">
        <v>1044528</v>
      </c>
      <c r="H49" s="23">
        <v>1044528</v>
      </c>
      <c r="I49" s="23"/>
      <c r="J49" s="23"/>
      <c r="K49" s="23"/>
      <c r="L49" s="23"/>
      <c r="M49" s="23"/>
      <c r="N49" s="23"/>
      <c r="O49" s="23"/>
      <c r="P49" s="23"/>
      <c r="Q49" s="23"/>
    </row>
    <row r="50" ht="21" customHeight="1" spans="1:17">
      <c r="A50" s="100" t="s">
        <v>192</v>
      </c>
      <c r="B50" s="77" t="s">
        <v>1265</v>
      </c>
      <c r="C50" s="77" t="s">
        <v>1207</v>
      </c>
      <c r="D50" s="98" t="s">
        <v>1016</v>
      </c>
      <c r="E50" s="99">
        <v>1</v>
      </c>
      <c r="F50" s="23"/>
      <c r="G50" s="23">
        <v>420000</v>
      </c>
      <c r="H50" s="23">
        <v>420000</v>
      </c>
      <c r="I50" s="23"/>
      <c r="J50" s="23"/>
      <c r="K50" s="23"/>
      <c r="L50" s="23"/>
      <c r="M50" s="23"/>
      <c r="N50" s="23"/>
      <c r="O50" s="23"/>
      <c r="P50" s="23"/>
      <c r="Q50" s="23"/>
    </row>
    <row r="51" ht="21" customHeight="1" spans="1:17">
      <c r="A51" s="100" t="s">
        <v>192</v>
      </c>
      <c r="B51" s="77" t="s">
        <v>1266</v>
      </c>
      <c r="C51" s="77" t="s">
        <v>1210</v>
      </c>
      <c r="D51" s="98" t="s">
        <v>1016</v>
      </c>
      <c r="E51" s="99">
        <v>1</v>
      </c>
      <c r="F51" s="23"/>
      <c r="G51" s="23">
        <v>270000</v>
      </c>
      <c r="H51" s="23">
        <v>270000</v>
      </c>
      <c r="I51" s="23"/>
      <c r="J51" s="23"/>
      <c r="K51" s="23"/>
      <c r="L51" s="23"/>
      <c r="M51" s="23"/>
      <c r="N51" s="23"/>
      <c r="O51" s="23"/>
      <c r="P51" s="23"/>
      <c r="Q51" s="23"/>
    </row>
    <row r="52" ht="21" customHeight="1" spans="1:17">
      <c r="A52" s="100" t="s">
        <v>192</v>
      </c>
      <c r="B52" s="77" t="s">
        <v>1267</v>
      </c>
      <c r="C52" s="77" t="s">
        <v>1212</v>
      </c>
      <c r="D52" s="98" t="s">
        <v>1016</v>
      </c>
      <c r="E52" s="99">
        <v>1</v>
      </c>
      <c r="F52" s="23"/>
      <c r="G52" s="23">
        <v>190000</v>
      </c>
      <c r="H52" s="23">
        <v>190000</v>
      </c>
      <c r="I52" s="23"/>
      <c r="J52" s="23"/>
      <c r="K52" s="23"/>
      <c r="L52" s="23"/>
      <c r="M52" s="23"/>
      <c r="N52" s="23"/>
      <c r="O52" s="23"/>
      <c r="P52" s="23"/>
      <c r="Q52" s="23"/>
    </row>
    <row r="53" ht="21" customHeight="1" spans="1:17">
      <c r="A53" s="100" t="s">
        <v>217</v>
      </c>
      <c r="B53" s="77" t="s">
        <v>1268</v>
      </c>
      <c r="C53" s="77" t="s">
        <v>1240</v>
      </c>
      <c r="D53" s="98" t="s">
        <v>1222</v>
      </c>
      <c r="E53" s="99">
        <v>1</v>
      </c>
      <c r="F53" s="23">
        <v>1800</v>
      </c>
      <c r="G53" s="23">
        <v>1800</v>
      </c>
      <c r="H53" s="23">
        <v>1800</v>
      </c>
      <c r="I53" s="23"/>
      <c r="J53" s="23"/>
      <c r="K53" s="23"/>
      <c r="L53" s="23"/>
      <c r="M53" s="23"/>
      <c r="N53" s="23"/>
      <c r="O53" s="23"/>
      <c r="P53" s="23"/>
      <c r="Q53" s="23"/>
    </row>
    <row r="54" ht="21" customHeight="1" spans="1:17">
      <c r="A54" s="100" t="s">
        <v>217</v>
      </c>
      <c r="B54" s="77" t="s">
        <v>1269</v>
      </c>
      <c r="C54" s="77" t="s">
        <v>1240</v>
      </c>
      <c r="D54" s="98" t="s">
        <v>1222</v>
      </c>
      <c r="E54" s="99">
        <v>1</v>
      </c>
      <c r="F54" s="23">
        <v>2640</v>
      </c>
      <c r="G54" s="23">
        <v>2640</v>
      </c>
      <c r="H54" s="23">
        <v>2640</v>
      </c>
      <c r="I54" s="23"/>
      <c r="J54" s="23"/>
      <c r="K54" s="23"/>
      <c r="L54" s="23"/>
      <c r="M54" s="23"/>
      <c r="N54" s="23"/>
      <c r="O54" s="23"/>
      <c r="P54" s="23"/>
      <c r="Q54" s="23"/>
    </row>
    <row r="55" ht="21" customHeight="1" spans="1:17">
      <c r="A55" s="100" t="s">
        <v>217</v>
      </c>
      <c r="B55" s="77" t="s">
        <v>1270</v>
      </c>
      <c r="C55" s="77" t="s">
        <v>1240</v>
      </c>
      <c r="D55" s="98" t="s">
        <v>1222</v>
      </c>
      <c r="E55" s="99">
        <v>1</v>
      </c>
      <c r="F55" s="23">
        <v>4320</v>
      </c>
      <c r="G55" s="23">
        <v>4320</v>
      </c>
      <c r="H55" s="23">
        <v>4320</v>
      </c>
      <c r="I55" s="23"/>
      <c r="J55" s="23"/>
      <c r="K55" s="23"/>
      <c r="L55" s="23"/>
      <c r="M55" s="23"/>
      <c r="N55" s="23"/>
      <c r="O55" s="23"/>
      <c r="P55" s="23"/>
      <c r="Q55" s="23"/>
    </row>
    <row r="56" ht="21" customHeight="1" spans="1:17">
      <c r="A56" s="100" t="s">
        <v>217</v>
      </c>
      <c r="B56" s="77" t="s">
        <v>1271</v>
      </c>
      <c r="C56" s="77" t="s">
        <v>1240</v>
      </c>
      <c r="D56" s="98" t="s">
        <v>1222</v>
      </c>
      <c r="E56" s="99">
        <v>1</v>
      </c>
      <c r="F56" s="23">
        <v>4368</v>
      </c>
      <c r="G56" s="23">
        <v>4368</v>
      </c>
      <c r="H56" s="23">
        <v>4368</v>
      </c>
      <c r="I56" s="23"/>
      <c r="J56" s="23"/>
      <c r="K56" s="23"/>
      <c r="L56" s="23"/>
      <c r="M56" s="23"/>
      <c r="N56" s="23"/>
      <c r="O56" s="23"/>
      <c r="P56" s="23"/>
      <c r="Q56" s="23"/>
    </row>
    <row r="57" ht="21" customHeight="1" spans="1:17">
      <c r="A57" s="100" t="s">
        <v>217</v>
      </c>
      <c r="B57" s="77" t="s">
        <v>1272</v>
      </c>
      <c r="C57" s="77" t="s">
        <v>1217</v>
      </c>
      <c r="D57" s="98" t="s">
        <v>1208</v>
      </c>
      <c r="E57" s="99">
        <v>1</v>
      </c>
      <c r="F57" s="23">
        <v>1800</v>
      </c>
      <c r="G57" s="23">
        <v>1800</v>
      </c>
      <c r="H57" s="23">
        <v>1800</v>
      </c>
      <c r="I57" s="23"/>
      <c r="J57" s="23"/>
      <c r="K57" s="23"/>
      <c r="L57" s="23"/>
      <c r="M57" s="23"/>
      <c r="N57" s="23"/>
      <c r="O57" s="23"/>
      <c r="P57" s="23"/>
      <c r="Q57" s="23"/>
    </row>
    <row r="58" ht="21" customHeight="1" spans="1:17">
      <c r="A58" s="100" t="s">
        <v>217</v>
      </c>
      <c r="B58" s="77" t="s">
        <v>1213</v>
      </c>
      <c r="C58" s="77" t="s">
        <v>1214</v>
      </c>
      <c r="D58" s="98" t="s">
        <v>1215</v>
      </c>
      <c r="E58" s="99">
        <v>100</v>
      </c>
      <c r="F58" s="23">
        <v>17200</v>
      </c>
      <c r="G58" s="23">
        <v>17200</v>
      </c>
      <c r="H58" s="23">
        <v>17200</v>
      </c>
      <c r="I58" s="23"/>
      <c r="J58" s="23"/>
      <c r="K58" s="23"/>
      <c r="L58" s="23"/>
      <c r="M58" s="23"/>
      <c r="N58" s="23"/>
      <c r="O58" s="23"/>
      <c r="P58" s="23"/>
      <c r="Q58" s="23"/>
    </row>
    <row r="59" ht="21" customHeight="1" spans="1:17">
      <c r="A59" s="100" t="s">
        <v>217</v>
      </c>
      <c r="B59" s="77" t="s">
        <v>1273</v>
      </c>
      <c r="C59" s="77" t="s">
        <v>1243</v>
      </c>
      <c r="D59" s="98" t="s">
        <v>1222</v>
      </c>
      <c r="E59" s="99">
        <v>1</v>
      </c>
      <c r="F59" s="23">
        <v>5600</v>
      </c>
      <c r="G59" s="23">
        <v>5600</v>
      </c>
      <c r="H59" s="23">
        <v>5600</v>
      </c>
      <c r="I59" s="23"/>
      <c r="J59" s="23"/>
      <c r="K59" s="23"/>
      <c r="L59" s="23"/>
      <c r="M59" s="23"/>
      <c r="N59" s="23"/>
      <c r="O59" s="23"/>
      <c r="P59" s="23"/>
      <c r="Q59" s="23"/>
    </row>
    <row r="60" ht="21" customHeight="1" spans="1:17">
      <c r="A60" s="100" t="s">
        <v>217</v>
      </c>
      <c r="B60" s="77" t="s">
        <v>1274</v>
      </c>
      <c r="C60" s="77" t="s">
        <v>1275</v>
      </c>
      <c r="D60" s="98" t="s">
        <v>1260</v>
      </c>
      <c r="E60" s="99">
        <v>25</v>
      </c>
      <c r="F60" s="23">
        <v>20000</v>
      </c>
      <c r="G60" s="23">
        <v>20000</v>
      </c>
      <c r="H60" s="23">
        <v>20000</v>
      </c>
      <c r="I60" s="23"/>
      <c r="J60" s="23"/>
      <c r="K60" s="23"/>
      <c r="L60" s="23"/>
      <c r="M60" s="23"/>
      <c r="N60" s="23"/>
      <c r="O60" s="23"/>
      <c r="P60" s="23"/>
      <c r="Q60" s="23"/>
    </row>
    <row r="61" ht="21" customHeight="1" spans="1:17">
      <c r="A61" s="100" t="s">
        <v>402</v>
      </c>
      <c r="B61" s="77" t="s">
        <v>1276</v>
      </c>
      <c r="C61" s="77" t="s">
        <v>1240</v>
      </c>
      <c r="D61" s="98" t="s">
        <v>1241</v>
      </c>
      <c r="E61" s="99">
        <v>6</v>
      </c>
      <c r="F61" s="23">
        <v>28800</v>
      </c>
      <c r="G61" s="23">
        <v>28800</v>
      </c>
      <c r="H61" s="23">
        <v>28800</v>
      </c>
      <c r="I61" s="23"/>
      <c r="J61" s="23"/>
      <c r="K61" s="23"/>
      <c r="L61" s="23"/>
      <c r="M61" s="23"/>
      <c r="N61" s="23"/>
      <c r="O61" s="23"/>
      <c r="P61" s="23"/>
      <c r="Q61" s="23"/>
    </row>
    <row r="62" ht="21" customHeight="1" spans="1:17">
      <c r="A62" s="100" t="s">
        <v>402</v>
      </c>
      <c r="B62" s="77" t="s">
        <v>1277</v>
      </c>
      <c r="C62" s="77" t="s">
        <v>1278</v>
      </c>
      <c r="D62" s="98" t="s">
        <v>1222</v>
      </c>
      <c r="E62" s="99">
        <v>6</v>
      </c>
      <c r="F62" s="23">
        <v>42000</v>
      </c>
      <c r="G62" s="23">
        <v>42000</v>
      </c>
      <c r="H62" s="23">
        <v>42000</v>
      </c>
      <c r="I62" s="23"/>
      <c r="J62" s="23"/>
      <c r="K62" s="23"/>
      <c r="L62" s="23"/>
      <c r="M62" s="23"/>
      <c r="N62" s="23"/>
      <c r="O62" s="23"/>
      <c r="P62" s="23"/>
      <c r="Q62" s="23"/>
    </row>
    <row r="63" ht="21" customHeight="1" spans="1:17">
      <c r="A63" s="100" t="s">
        <v>402</v>
      </c>
      <c r="B63" s="77" t="s">
        <v>1242</v>
      </c>
      <c r="C63" s="77" t="s">
        <v>1243</v>
      </c>
      <c r="D63" s="98" t="s">
        <v>1222</v>
      </c>
      <c r="E63" s="99">
        <v>6</v>
      </c>
      <c r="F63" s="23">
        <v>36000</v>
      </c>
      <c r="G63" s="23">
        <v>36000</v>
      </c>
      <c r="H63" s="23">
        <v>36000</v>
      </c>
      <c r="I63" s="23"/>
      <c r="J63" s="23"/>
      <c r="K63" s="23"/>
      <c r="L63" s="23"/>
      <c r="M63" s="23"/>
      <c r="N63" s="23"/>
      <c r="O63" s="23"/>
      <c r="P63" s="23"/>
      <c r="Q63" s="23"/>
    </row>
    <row r="64" ht="21" customHeight="1" spans="1:17">
      <c r="A64" s="97" t="s">
        <v>57</v>
      </c>
      <c r="B64" s="24"/>
      <c r="C64" s="24"/>
      <c r="D64" s="24"/>
      <c r="E64" s="24"/>
      <c r="F64" s="23">
        <v>18000</v>
      </c>
      <c r="G64" s="23">
        <v>776872.02</v>
      </c>
      <c r="H64" s="23">
        <v>776872.02</v>
      </c>
      <c r="I64" s="23"/>
      <c r="J64" s="23"/>
      <c r="K64" s="23"/>
      <c r="L64" s="23"/>
      <c r="M64" s="23"/>
      <c r="N64" s="23"/>
      <c r="O64" s="23"/>
      <c r="P64" s="23"/>
      <c r="Q64" s="23"/>
    </row>
    <row r="65" ht="28" customHeight="1" spans="1:17">
      <c r="A65" s="100" t="s">
        <v>192</v>
      </c>
      <c r="B65" s="77" t="s">
        <v>1279</v>
      </c>
      <c r="C65" s="77" t="s">
        <v>1207</v>
      </c>
      <c r="D65" s="98" t="s">
        <v>1016</v>
      </c>
      <c r="E65" s="99">
        <v>1</v>
      </c>
      <c r="F65" s="23"/>
      <c r="G65" s="23">
        <v>320000</v>
      </c>
      <c r="H65" s="23">
        <v>320000</v>
      </c>
      <c r="I65" s="23"/>
      <c r="J65" s="23"/>
      <c r="K65" s="23"/>
      <c r="L65" s="23"/>
      <c r="M65" s="23"/>
      <c r="N65" s="23"/>
      <c r="O65" s="23"/>
      <c r="P65" s="23"/>
      <c r="Q65" s="23"/>
    </row>
    <row r="66" ht="31" customHeight="1" spans="1:17">
      <c r="A66" s="100" t="s">
        <v>192</v>
      </c>
      <c r="B66" s="77" t="s">
        <v>1280</v>
      </c>
      <c r="C66" s="77" t="s">
        <v>1210</v>
      </c>
      <c r="D66" s="98" t="s">
        <v>1016</v>
      </c>
      <c r="E66" s="99">
        <v>1</v>
      </c>
      <c r="F66" s="23"/>
      <c r="G66" s="23">
        <v>298872.02</v>
      </c>
      <c r="H66" s="23">
        <v>298872.02</v>
      </c>
      <c r="I66" s="23"/>
      <c r="J66" s="23"/>
      <c r="K66" s="23"/>
      <c r="L66" s="23"/>
      <c r="M66" s="23"/>
      <c r="N66" s="23"/>
      <c r="O66" s="23"/>
      <c r="P66" s="23"/>
      <c r="Q66" s="23"/>
    </row>
    <row r="67" ht="21" customHeight="1" spans="1:17">
      <c r="A67" s="100" t="s">
        <v>192</v>
      </c>
      <c r="B67" s="77" t="s">
        <v>1281</v>
      </c>
      <c r="C67" s="77" t="s">
        <v>1212</v>
      </c>
      <c r="D67" s="98" t="s">
        <v>1016</v>
      </c>
      <c r="E67" s="99">
        <v>1</v>
      </c>
      <c r="F67" s="23"/>
      <c r="G67" s="23">
        <v>140000</v>
      </c>
      <c r="H67" s="23">
        <v>140000</v>
      </c>
      <c r="I67" s="23"/>
      <c r="J67" s="23"/>
      <c r="K67" s="23"/>
      <c r="L67" s="23"/>
      <c r="M67" s="23"/>
      <c r="N67" s="23"/>
      <c r="O67" s="23"/>
      <c r="P67" s="23"/>
      <c r="Q67" s="23"/>
    </row>
    <row r="68" ht="21" customHeight="1" spans="1:17">
      <c r="A68" s="100" t="s">
        <v>217</v>
      </c>
      <c r="B68" s="77" t="s">
        <v>1213</v>
      </c>
      <c r="C68" s="77" t="s">
        <v>1214</v>
      </c>
      <c r="D68" s="98" t="s">
        <v>641</v>
      </c>
      <c r="E68" s="99">
        <v>100</v>
      </c>
      <c r="F68" s="23">
        <v>18000</v>
      </c>
      <c r="G68" s="23">
        <v>18000</v>
      </c>
      <c r="H68" s="23">
        <v>18000</v>
      </c>
      <c r="I68" s="23"/>
      <c r="J68" s="23"/>
      <c r="K68" s="23"/>
      <c r="L68" s="23"/>
      <c r="M68" s="23"/>
      <c r="N68" s="23"/>
      <c r="O68" s="23"/>
      <c r="P68" s="23"/>
      <c r="Q68" s="23"/>
    </row>
    <row r="69" ht="21" customHeight="1" spans="1:17">
      <c r="A69" s="97" t="s">
        <v>59</v>
      </c>
      <c r="B69" s="24"/>
      <c r="C69" s="24"/>
      <c r="D69" s="24"/>
      <c r="E69" s="24"/>
      <c r="F69" s="23">
        <v>2401318.51</v>
      </c>
      <c r="G69" s="23">
        <v>2401318.51</v>
      </c>
      <c r="H69" s="23">
        <v>2401318.51</v>
      </c>
      <c r="I69" s="23"/>
      <c r="J69" s="23"/>
      <c r="K69" s="23"/>
      <c r="L69" s="23"/>
      <c r="M69" s="23"/>
      <c r="N69" s="23"/>
      <c r="O69" s="23"/>
      <c r="P69" s="23"/>
      <c r="Q69" s="23"/>
    </row>
    <row r="70" ht="21" customHeight="1" spans="1:17">
      <c r="A70" s="100" t="s">
        <v>192</v>
      </c>
      <c r="B70" s="77" t="s">
        <v>1246</v>
      </c>
      <c r="C70" s="77" t="s">
        <v>1207</v>
      </c>
      <c r="D70" s="98" t="s">
        <v>1208</v>
      </c>
      <c r="E70" s="99">
        <v>1</v>
      </c>
      <c r="F70" s="23">
        <v>470000</v>
      </c>
      <c r="G70" s="23">
        <v>470000</v>
      </c>
      <c r="H70" s="23">
        <v>470000</v>
      </c>
      <c r="I70" s="23"/>
      <c r="J70" s="23"/>
      <c r="K70" s="23"/>
      <c r="L70" s="23"/>
      <c r="M70" s="23"/>
      <c r="N70" s="23"/>
      <c r="O70" s="23"/>
      <c r="P70" s="23"/>
      <c r="Q70" s="23"/>
    </row>
    <row r="71" ht="21" customHeight="1" spans="1:17">
      <c r="A71" s="100" t="s">
        <v>192</v>
      </c>
      <c r="B71" s="77" t="s">
        <v>1209</v>
      </c>
      <c r="C71" s="77" t="s">
        <v>1210</v>
      </c>
      <c r="D71" s="98" t="s">
        <v>1208</v>
      </c>
      <c r="E71" s="99">
        <v>1</v>
      </c>
      <c r="F71" s="23">
        <v>291318.51</v>
      </c>
      <c r="G71" s="23">
        <v>291318.51</v>
      </c>
      <c r="H71" s="23">
        <v>291318.51</v>
      </c>
      <c r="I71" s="23"/>
      <c r="J71" s="23"/>
      <c r="K71" s="23"/>
      <c r="L71" s="23"/>
      <c r="M71" s="23"/>
      <c r="N71" s="23"/>
      <c r="O71" s="23"/>
      <c r="P71" s="23"/>
      <c r="Q71" s="23"/>
    </row>
    <row r="72" ht="21" customHeight="1" spans="1:17">
      <c r="A72" s="100" t="s">
        <v>192</v>
      </c>
      <c r="B72" s="77" t="s">
        <v>1249</v>
      </c>
      <c r="C72" s="77" t="s">
        <v>1212</v>
      </c>
      <c r="D72" s="98" t="s">
        <v>1208</v>
      </c>
      <c r="E72" s="99">
        <v>1</v>
      </c>
      <c r="F72" s="23">
        <v>180000</v>
      </c>
      <c r="G72" s="23">
        <v>180000</v>
      </c>
      <c r="H72" s="23">
        <v>180000</v>
      </c>
      <c r="I72" s="23"/>
      <c r="J72" s="23"/>
      <c r="K72" s="23"/>
      <c r="L72" s="23"/>
      <c r="M72" s="23"/>
      <c r="N72" s="23"/>
      <c r="O72" s="23"/>
      <c r="P72" s="23"/>
      <c r="Q72" s="23"/>
    </row>
    <row r="73" ht="21" customHeight="1" spans="1:17">
      <c r="A73" s="100" t="s">
        <v>217</v>
      </c>
      <c r="B73" s="77" t="s">
        <v>1213</v>
      </c>
      <c r="C73" s="77" t="s">
        <v>1214</v>
      </c>
      <c r="D73" s="98" t="s">
        <v>1215</v>
      </c>
      <c r="E73" s="99">
        <v>300</v>
      </c>
      <c r="F73" s="23">
        <v>60000</v>
      </c>
      <c r="G73" s="23">
        <v>60000</v>
      </c>
      <c r="H73" s="23">
        <v>60000</v>
      </c>
      <c r="I73" s="23"/>
      <c r="J73" s="23"/>
      <c r="K73" s="23"/>
      <c r="L73" s="23"/>
      <c r="M73" s="23"/>
      <c r="N73" s="23"/>
      <c r="O73" s="23"/>
      <c r="P73" s="23"/>
      <c r="Q73" s="23"/>
    </row>
    <row r="74" ht="21" customHeight="1" spans="1:17">
      <c r="A74" s="100" t="s">
        <v>402</v>
      </c>
      <c r="B74" s="77" t="s">
        <v>1282</v>
      </c>
      <c r="C74" s="77" t="s">
        <v>1283</v>
      </c>
      <c r="D74" s="98" t="s">
        <v>1222</v>
      </c>
      <c r="E74" s="99">
        <v>7</v>
      </c>
      <c r="F74" s="23">
        <v>1400000</v>
      </c>
      <c r="G74" s="23">
        <v>1400000</v>
      </c>
      <c r="H74" s="23">
        <v>1400000</v>
      </c>
      <c r="I74" s="23"/>
      <c r="J74" s="23"/>
      <c r="K74" s="23"/>
      <c r="L74" s="23"/>
      <c r="M74" s="23"/>
      <c r="N74" s="23"/>
      <c r="O74" s="23"/>
      <c r="P74" s="23"/>
      <c r="Q74" s="23"/>
    </row>
    <row r="75" ht="21" customHeight="1" spans="1:17">
      <c r="A75" s="97" t="s">
        <v>61</v>
      </c>
      <c r="B75" s="24"/>
      <c r="C75" s="24"/>
      <c r="D75" s="24"/>
      <c r="E75" s="24"/>
      <c r="F75" s="23">
        <v>173055</v>
      </c>
      <c r="G75" s="23">
        <v>936355</v>
      </c>
      <c r="H75" s="23">
        <v>936355</v>
      </c>
      <c r="I75" s="23"/>
      <c r="J75" s="23"/>
      <c r="K75" s="23"/>
      <c r="L75" s="23"/>
      <c r="M75" s="23"/>
      <c r="N75" s="23"/>
      <c r="O75" s="23"/>
      <c r="P75" s="23"/>
      <c r="Q75" s="23"/>
    </row>
    <row r="76" ht="21" customHeight="1" spans="1:17">
      <c r="A76" s="100" t="s">
        <v>192</v>
      </c>
      <c r="B76" s="77" t="s">
        <v>1246</v>
      </c>
      <c r="C76" s="77" t="s">
        <v>1207</v>
      </c>
      <c r="D76" s="98" t="s">
        <v>607</v>
      </c>
      <c r="E76" s="99">
        <v>1</v>
      </c>
      <c r="F76" s="23"/>
      <c r="G76" s="23">
        <v>360000</v>
      </c>
      <c r="H76" s="23">
        <v>360000</v>
      </c>
      <c r="I76" s="23"/>
      <c r="J76" s="23"/>
      <c r="K76" s="23"/>
      <c r="L76" s="23"/>
      <c r="M76" s="23"/>
      <c r="N76" s="23"/>
      <c r="O76" s="23"/>
      <c r="P76" s="23"/>
      <c r="Q76" s="23"/>
    </row>
    <row r="77" ht="21" customHeight="1" spans="1:17">
      <c r="A77" s="100" t="s">
        <v>192</v>
      </c>
      <c r="B77" s="77" t="s">
        <v>1209</v>
      </c>
      <c r="C77" s="77" t="s">
        <v>1210</v>
      </c>
      <c r="D77" s="98" t="s">
        <v>607</v>
      </c>
      <c r="E77" s="99">
        <v>1</v>
      </c>
      <c r="F77" s="23"/>
      <c r="G77" s="23">
        <v>300000</v>
      </c>
      <c r="H77" s="23">
        <v>300000</v>
      </c>
      <c r="I77" s="23"/>
      <c r="J77" s="23"/>
      <c r="K77" s="23"/>
      <c r="L77" s="23"/>
      <c r="M77" s="23"/>
      <c r="N77" s="23"/>
      <c r="O77" s="23"/>
      <c r="P77" s="23"/>
      <c r="Q77" s="23"/>
    </row>
    <row r="78" ht="21" customHeight="1" spans="1:17">
      <c r="A78" s="100" t="s">
        <v>192</v>
      </c>
      <c r="B78" s="77" t="s">
        <v>1249</v>
      </c>
      <c r="C78" s="77" t="s">
        <v>1212</v>
      </c>
      <c r="D78" s="98" t="s">
        <v>607</v>
      </c>
      <c r="E78" s="99">
        <v>1</v>
      </c>
      <c r="F78" s="23"/>
      <c r="G78" s="23">
        <v>103300</v>
      </c>
      <c r="H78" s="23">
        <v>103300</v>
      </c>
      <c r="I78" s="23"/>
      <c r="J78" s="23"/>
      <c r="K78" s="23"/>
      <c r="L78" s="23"/>
      <c r="M78" s="23"/>
      <c r="N78" s="23"/>
      <c r="O78" s="23"/>
      <c r="P78" s="23"/>
      <c r="Q78" s="23"/>
    </row>
    <row r="79" ht="21" customHeight="1" spans="1:17">
      <c r="A79" s="100" t="s">
        <v>217</v>
      </c>
      <c r="B79" s="77" t="s">
        <v>1239</v>
      </c>
      <c r="C79" s="77" t="s">
        <v>1240</v>
      </c>
      <c r="D79" s="98" t="s">
        <v>607</v>
      </c>
      <c r="E79" s="99">
        <v>1</v>
      </c>
      <c r="F79" s="23">
        <v>2600</v>
      </c>
      <c r="G79" s="23">
        <v>2600</v>
      </c>
      <c r="H79" s="23">
        <v>2600</v>
      </c>
      <c r="I79" s="23"/>
      <c r="J79" s="23"/>
      <c r="K79" s="23"/>
      <c r="L79" s="23"/>
      <c r="M79" s="23"/>
      <c r="N79" s="23"/>
      <c r="O79" s="23"/>
      <c r="P79" s="23"/>
      <c r="Q79" s="23"/>
    </row>
    <row r="80" ht="21" customHeight="1" spans="1:17">
      <c r="A80" s="100" t="s">
        <v>217</v>
      </c>
      <c r="B80" s="77" t="s">
        <v>1213</v>
      </c>
      <c r="C80" s="77" t="s">
        <v>1214</v>
      </c>
      <c r="D80" s="98" t="s">
        <v>641</v>
      </c>
      <c r="E80" s="99">
        <v>200</v>
      </c>
      <c r="F80" s="23">
        <v>38000</v>
      </c>
      <c r="G80" s="23">
        <v>38000</v>
      </c>
      <c r="H80" s="23">
        <v>38000</v>
      </c>
      <c r="I80" s="23"/>
      <c r="J80" s="23"/>
      <c r="K80" s="23"/>
      <c r="L80" s="23"/>
      <c r="M80" s="23"/>
      <c r="N80" s="23"/>
      <c r="O80" s="23"/>
      <c r="P80" s="23"/>
      <c r="Q80" s="23"/>
    </row>
    <row r="81" ht="21" customHeight="1" spans="1:17">
      <c r="A81" s="100" t="s">
        <v>383</v>
      </c>
      <c r="B81" s="77" t="s">
        <v>1284</v>
      </c>
      <c r="C81" s="77" t="s">
        <v>1245</v>
      </c>
      <c r="D81" s="98" t="s">
        <v>1016</v>
      </c>
      <c r="E81" s="99">
        <v>1</v>
      </c>
      <c r="F81" s="23">
        <v>114000</v>
      </c>
      <c r="G81" s="23">
        <v>114000</v>
      </c>
      <c r="H81" s="23">
        <v>114000</v>
      </c>
      <c r="I81" s="23"/>
      <c r="J81" s="23"/>
      <c r="K81" s="23"/>
      <c r="L81" s="23"/>
      <c r="M81" s="23"/>
      <c r="N81" s="23"/>
      <c r="O81" s="23"/>
      <c r="P81" s="23"/>
      <c r="Q81" s="23"/>
    </row>
    <row r="82" ht="21" customHeight="1" spans="1:17">
      <c r="A82" s="100" t="s">
        <v>402</v>
      </c>
      <c r="B82" s="77" t="s">
        <v>1239</v>
      </c>
      <c r="C82" s="77" t="s">
        <v>1240</v>
      </c>
      <c r="D82" s="98" t="s">
        <v>1285</v>
      </c>
      <c r="E82" s="99">
        <v>1</v>
      </c>
      <c r="F82" s="23">
        <v>18455</v>
      </c>
      <c r="G82" s="23">
        <v>18455</v>
      </c>
      <c r="H82" s="23">
        <v>18455</v>
      </c>
      <c r="I82" s="23"/>
      <c r="J82" s="23"/>
      <c r="K82" s="23"/>
      <c r="L82" s="23"/>
      <c r="M82" s="23"/>
      <c r="N82" s="23"/>
      <c r="O82" s="23"/>
      <c r="P82" s="23"/>
      <c r="Q82" s="23"/>
    </row>
    <row r="83" ht="21" customHeight="1" spans="1:17">
      <c r="A83" s="97" t="s">
        <v>63</v>
      </c>
      <c r="B83" s="24"/>
      <c r="C83" s="24"/>
      <c r="D83" s="24"/>
      <c r="E83" s="24"/>
      <c r="F83" s="23">
        <v>400000</v>
      </c>
      <c r="G83" s="23">
        <v>950000</v>
      </c>
      <c r="H83" s="23">
        <v>950000</v>
      </c>
      <c r="I83" s="23"/>
      <c r="J83" s="23"/>
      <c r="K83" s="23"/>
      <c r="L83" s="23"/>
      <c r="M83" s="23"/>
      <c r="N83" s="23"/>
      <c r="O83" s="23"/>
      <c r="P83" s="23"/>
      <c r="Q83" s="23"/>
    </row>
    <row r="84" ht="21" customHeight="1" spans="1:17">
      <c r="A84" s="100" t="s">
        <v>192</v>
      </c>
      <c r="B84" s="77" t="s">
        <v>1206</v>
      </c>
      <c r="C84" s="77" t="s">
        <v>1207</v>
      </c>
      <c r="D84" s="98" t="s">
        <v>1016</v>
      </c>
      <c r="E84" s="99">
        <v>1</v>
      </c>
      <c r="F84" s="23"/>
      <c r="G84" s="23">
        <v>450000</v>
      </c>
      <c r="H84" s="23">
        <v>450000</v>
      </c>
      <c r="I84" s="23"/>
      <c r="J84" s="23"/>
      <c r="K84" s="23"/>
      <c r="L84" s="23"/>
      <c r="M84" s="23"/>
      <c r="N84" s="23"/>
      <c r="O84" s="23"/>
      <c r="P84" s="23"/>
      <c r="Q84" s="23"/>
    </row>
    <row r="85" ht="21" customHeight="1" spans="1:17">
      <c r="A85" s="100" t="s">
        <v>192</v>
      </c>
      <c r="B85" s="77" t="s">
        <v>1286</v>
      </c>
      <c r="C85" s="77" t="s">
        <v>1210</v>
      </c>
      <c r="D85" s="98" t="s">
        <v>1016</v>
      </c>
      <c r="E85" s="99">
        <v>1</v>
      </c>
      <c r="F85" s="23">
        <v>400000</v>
      </c>
      <c r="G85" s="23">
        <v>400000</v>
      </c>
      <c r="H85" s="23">
        <v>400000</v>
      </c>
      <c r="I85" s="23"/>
      <c r="J85" s="23"/>
      <c r="K85" s="23"/>
      <c r="L85" s="23"/>
      <c r="M85" s="23"/>
      <c r="N85" s="23"/>
      <c r="O85" s="23"/>
      <c r="P85" s="23"/>
      <c r="Q85" s="23"/>
    </row>
    <row r="86" ht="21" customHeight="1" spans="1:17">
      <c r="A86" s="100" t="s">
        <v>192</v>
      </c>
      <c r="B86" s="77" t="s">
        <v>1287</v>
      </c>
      <c r="C86" s="77" t="s">
        <v>1212</v>
      </c>
      <c r="D86" s="98" t="s">
        <v>1016</v>
      </c>
      <c r="E86" s="99">
        <v>1</v>
      </c>
      <c r="F86" s="23"/>
      <c r="G86" s="23">
        <v>100000</v>
      </c>
      <c r="H86" s="23">
        <v>100000</v>
      </c>
      <c r="I86" s="23"/>
      <c r="J86" s="23"/>
      <c r="K86" s="23"/>
      <c r="L86" s="23"/>
      <c r="M86" s="23"/>
      <c r="N86" s="23"/>
      <c r="O86" s="23"/>
      <c r="P86" s="23"/>
      <c r="Q86" s="23"/>
    </row>
    <row r="87" ht="21" customHeight="1" spans="1:17">
      <c r="A87" s="97" t="s">
        <v>65</v>
      </c>
      <c r="B87" s="24"/>
      <c r="C87" s="24"/>
      <c r="D87" s="24"/>
      <c r="E87" s="24"/>
      <c r="F87" s="23">
        <v>170657</v>
      </c>
      <c r="G87" s="23">
        <v>851405.71</v>
      </c>
      <c r="H87" s="23">
        <v>851405.71</v>
      </c>
      <c r="I87" s="23"/>
      <c r="J87" s="23"/>
      <c r="K87" s="23"/>
      <c r="L87" s="23"/>
      <c r="M87" s="23"/>
      <c r="N87" s="23"/>
      <c r="O87" s="23"/>
      <c r="P87" s="23"/>
      <c r="Q87" s="23"/>
    </row>
    <row r="88" ht="21" customHeight="1" spans="1:17">
      <c r="A88" s="100" t="s">
        <v>192</v>
      </c>
      <c r="B88" s="77" t="s">
        <v>1246</v>
      </c>
      <c r="C88" s="77" t="s">
        <v>1207</v>
      </c>
      <c r="D88" s="98" t="s">
        <v>1208</v>
      </c>
      <c r="E88" s="99">
        <v>1</v>
      </c>
      <c r="F88" s="23"/>
      <c r="G88" s="23">
        <v>239800</v>
      </c>
      <c r="H88" s="23">
        <v>239800</v>
      </c>
      <c r="I88" s="23"/>
      <c r="J88" s="23"/>
      <c r="K88" s="23"/>
      <c r="L88" s="23"/>
      <c r="M88" s="23"/>
      <c r="N88" s="23"/>
      <c r="O88" s="23"/>
      <c r="P88" s="23"/>
      <c r="Q88" s="23"/>
    </row>
    <row r="89" ht="21" customHeight="1" spans="1:17">
      <c r="A89" s="100" t="s">
        <v>192</v>
      </c>
      <c r="B89" s="77" t="s">
        <v>1209</v>
      </c>
      <c r="C89" s="77" t="s">
        <v>1210</v>
      </c>
      <c r="D89" s="98" t="s">
        <v>1208</v>
      </c>
      <c r="E89" s="99">
        <v>1</v>
      </c>
      <c r="F89" s="23"/>
      <c r="G89" s="23">
        <v>325941.57</v>
      </c>
      <c r="H89" s="23">
        <v>325941.57</v>
      </c>
      <c r="I89" s="23"/>
      <c r="J89" s="23"/>
      <c r="K89" s="23"/>
      <c r="L89" s="23"/>
      <c r="M89" s="23"/>
      <c r="N89" s="23"/>
      <c r="O89" s="23"/>
      <c r="P89" s="23"/>
      <c r="Q89" s="23"/>
    </row>
    <row r="90" ht="21" customHeight="1" spans="1:17">
      <c r="A90" s="100" t="s">
        <v>192</v>
      </c>
      <c r="B90" s="77" t="s">
        <v>1249</v>
      </c>
      <c r="C90" s="77" t="s">
        <v>1212</v>
      </c>
      <c r="D90" s="98" t="s">
        <v>1208</v>
      </c>
      <c r="E90" s="99">
        <v>1</v>
      </c>
      <c r="F90" s="23"/>
      <c r="G90" s="23">
        <v>115007.14</v>
      </c>
      <c r="H90" s="23">
        <v>115007.14</v>
      </c>
      <c r="I90" s="23"/>
      <c r="J90" s="23"/>
      <c r="K90" s="23"/>
      <c r="L90" s="23"/>
      <c r="M90" s="23"/>
      <c r="N90" s="23"/>
      <c r="O90" s="23"/>
      <c r="P90" s="23"/>
      <c r="Q90" s="23"/>
    </row>
    <row r="91" ht="21" customHeight="1" spans="1:17">
      <c r="A91" s="100" t="s">
        <v>217</v>
      </c>
      <c r="B91" s="77" t="s">
        <v>1288</v>
      </c>
      <c r="C91" s="77" t="s">
        <v>1289</v>
      </c>
      <c r="D91" s="98" t="s">
        <v>1290</v>
      </c>
      <c r="E91" s="99">
        <v>2</v>
      </c>
      <c r="F91" s="23">
        <v>1200</v>
      </c>
      <c r="G91" s="23">
        <v>1200</v>
      </c>
      <c r="H91" s="23">
        <v>1200</v>
      </c>
      <c r="I91" s="23"/>
      <c r="J91" s="23"/>
      <c r="K91" s="23"/>
      <c r="L91" s="23"/>
      <c r="M91" s="23"/>
      <c r="N91" s="23"/>
      <c r="O91" s="23"/>
      <c r="P91" s="23"/>
      <c r="Q91" s="23"/>
    </row>
    <row r="92" ht="21" customHeight="1" spans="1:17">
      <c r="A92" s="100" t="s">
        <v>217</v>
      </c>
      <c r="B92" s="77" t="s">
        <v>1291</v>
      </c>
      <c r="C92" s="77" t="s">
        <v>1253</v>
      </c>
      <c r="D92" s="98" t="s">
        <v>589</v>
      </c>
      <c r="E92" s="99">
        <v>3</v>
      </c>
      <c r="F92" s="23">
        <v>3600</v>
      </c>
      <c r="G92" s="23">
        <v>3600</v>
      </c>
      <c r="H92" s="23">
        <v>3600</v>
      </c>
      <c r="I92" s="23"/>
      <c r="J92" s="23"/>
      <c r="K92" s="23"/>
      <c r="L92" s="23"/>
      <c r="M92" s="23"/>
      <c r="N92" s="23"/>
      <c r="O92" s="23"/>
      <c r="P92" s="23"/>
      <c r="Q92" s="23"/>
    </row>
    <row r="93" ht="21" customHeight="1" spans="1:17">
      <c r="A93" s="100" t="s">
        <v>217</v>
      </c>
      <c r="B93" s="77" t="s">
        <v>1213</v>
      </c>
      <c r="C93" s="77" t="s">
        <v>1214</v>
      </c>
      <c r="D93" s="98" t="s">
        <v>641</v>
      </c>
      <c r="E93" s="99">
        <v>75</v>
      </c>
      <c r="F93" s="23">
        <v>12000</v>
      </c>
      <c r="G93" s="23">
        <v>12000</v>
      </c>
      <c r="H93" s="23">
        <v>12000</v>
      </c>
      <c r="I93" s="23"/>
      <c r="J93" s="23"/>
      <c r="K93" s="23"/>
      <c r="L93" s="23"/>
      <c r="M93" s="23"/>
      <c r="N93" s="23"/>
      <c r="O93" s="23"/>
      <c r="P93" s="23"/>
      <c r="Q93" s="23"/>
    </row>
    <row r="94" ht="21" customHeight="1" spans="1:17">
      <c r="A94" s="100" t="s">
        <v>217</v>
      </c>
      <c r="B94" s="77" t="s">
        <v>1292</v>
      </c>
      <c r="C94" s="77" t="s">
        <v>1275</v>
      </c>
      <c r="D94" s="98" t="s">
        <v>1260</v>
      </c>
      <c r="E94" s="99">
        <v>3</v>
      </c>
      <c r="F94" s="23">
        <v>2100</v>
      </c>
      <c r="G94" s="23">
        <v>2100</v>
      </c>
      <c r="H94" s="23">
        <v>2100</v>
      </c>
      <c r="I94" s="23"/>
      <c r="J94" s="23"/>
      <c r="K94" s="23"/>
      <c r="L94" s="23"/>
      <c r="M94" s="23"/>
      <c r="N94" s="23"/>
      <c r="O94" s="23"/>
      <c r="P94" s="23"/>
      <c r="Q94" s="23"/>
    </row>
    <row r="95" ht="21" customHeight="1" spans="1:17">
      <c r="A95" s="100" t="s">
        <v>402</v>
      </c>
      <c r="B95" s="77" t="s">
        <v>1239</v>
      </c>
      <c r="C95" s="77" t="s">
        <v>1240</v>
      </c>
      <c r="D95" s="98" t="s">
        <v>1285</v>
      </c>
      <c r="E95" s="99">
        <v>2</v>
      </c>
      <c r="F95" s="23">
        <v>7560</v>
      </c>
      <c r="G95" s="23">
        <v>7560</v>
      </c>
      <c r="H95" s="23">
        <v>7560</v>
      </c>
      <c r="I95" s="23"/>
      <c r="J95" s="23"/>
      <c r="K95" s="23"/>
      <c r="L95" s="23"/>
      <c r="M95" s="23"/>
      <c r="N95" s="23"/>
      <c r="O95" s="23"/>
      <c r="P95" s="23"/>
      <c r="Q95" s="23"/>
    </row>
    <row r="96" ht="21" customHeight="1" spans="1:17">
      <c r="A96" s="100" t="s">
        <v>402</v>
      </c>
      <c r="B96" s="77" t="s">
        <v>1239</v>
      </c>
      <c r="C96" s="77" t="s">
        <v>1240</v>
      </c>
      <c r="D96" s="98" t="s">
        <v>1285</v>
      </c>
      <c r="E96" s="99">
        <v>2</v>
      </c>
      <c r="F96" s="23">
        <v>12390</v>
      </c>
      <c r="G96" s="23">
        <v>12390</v>
      </c>
      <c r="H96" s="23">
        <v>12390</v>
      </c>
      <c r="I96" s="23"/>
      <c r="J96" s="23"/>
      <c r="K96" s="23"/>
      <c r="L96" s="23"/>
      <c r="M96" s="23"/>
      <c r="N96" s="23"/>
      <c r="O96" s="23"/>
      <c r="P96" s="23"/>
      <c r="Q96" s="23"/>
    </row>
    <row r="97" ht="21" customHeight="1" spans="1:17">
      <c r="A97" s="100" t="s">
        <v>402</v>
      </c>
      <c r="B97" s="77" t="s">
        <v>1239</v>
      </c>
      <c r="C97" s="77" t="s">
        <v>1240</v>
      </c>
      <c r="D97" s="98" t="s">
        <v>1285</v>
      </c>
      <c r="E97" s="99">
        <v>1</v>
      </c>
      <c r="F97" s="23">
        <v>3380</v>
      </c>
      <c r="G97" s="23">
        <v>3380</v>
      </c>
      <c r="H97" s="23">
        <v>3380</v>
      </c>
      <c r="I97" s="23"/>
      <c r="J97" s="23"/>
      <c r="K97" s="23"/>
      <c r="L97" s="23"/>
      <c r="M97" s="23"/>
      <c r="N97" s="23"/>
      <c r="O97" s="23"/>
      <c r="P97" s="23"/>
      <c r="Q97" s="23"/>
    </row>
    <row r="98" ht="21" customHeight="1" spans="1:17">
      <c r="A98" s="100" t="s">
        <v>402</v>
      </c>
      <c r="B98" s="77" t="s">
        <v>1288</v>
      </c>
      <c r="C98" s="77" t="s">
        <v>1289</v>
      </c>
      <c r="D98" s="98" t="s">
        <v>1290</v>
      </c>
      <c r="E98" s="99">
        <v>12</v>
      </c>
      <c r="F98" s="23">
        <v>5040</v>
      </c>
      <c r="G98" s="23">
        <v>5040</v>
      </c>
      <c r="H98" s="23">
        <v>5040</v>
      </c>
      <c r="I98" s="23"/>
      <c r="J98" s="23"/>
      <c r="K98" s="23"/>
      <c r="L98" s="23"/>
      <c r="M98" s="23"/>
      <c r="N98" s="23"/>
      <c r="O98" s="23"/>
      <c r="P98" s="23"/>
      <c r="Q98" s="23"/>
    </row>
    <row r="99" ht="21" customHeight="1" spans="1:17">
      <c r="A99" s="100" t="s">
        <v>402</v>
      </c>
      <c r="B99" s="77" t="s">
        <v>1288</v>
      </c>
      <c r="C99" s="77" t="s">
        <v>1289</v>
      </c>
      <c r="D99" s="98" t="s">
        <v>1290</v>
      </c>
      <c r="E99" s="99">
        <v>6</v>
      </c>
      <c r="F99" s="23">
        <v>3600</v>
      </c>
      <c r="G99" s="23">
        <v>3600</v>
      </c>
      <c r="H99" s="23">
        <v>3600</v>
      </c>
      <c r="I99" s="23"/>
      <c r="J99" s="23"/>
      <c r="K99" s="23"/>
      <c r="L99" s="23"/>
      <c r="M99" s="23"/>
      <c r="N99" s="23"/>
      <c r="O99" s="23"/>
      <c r="P99" s="23"/>
      <c r="Q99" s="23"/>
    </row>
    <row r="100" ht="21" customHeight="1" spans="1:17">
      <c r="A100" s="100" t="s">
        <v>402</v>
      </c>
      <c r="B100" s="77" t="s">
        <v>1291</v>
      </c>
      <c r="C100" s="77" t="s">
        <v>1253</v>
      </c>
      <c r="D100" s="98" t="s">
        <v>589</v>
      </c>
      <c r="E100" s="99">
        <v>6</v>
      </c>
      <c r="F100" s="23">
        <v>7680</v>
      </c>
      <c r="G100" s="23">
        <v>7680</v>
      </c>
      <c r="H100" s="23">
        <v>7680</v>
      </c>
      <c r="I100" s="23"/>
      <c r="J100" s="23"/>
      <c r="K100" s="23"/>
      <c r="L100" s="23"/>
      <c r="M100" s="23"/>
      <c r="N100" s="23"/>
      <c r="O100" s="23"/>
      <c r="P100" s="23"/>
      <c r="Q100" s="23"/>
    </row>
    <row r="101" ht="21" customHeight="1" spans="1:17">
      <c r="A101" s="100" t="s">
        <v>402</v>
      </c>
      <c r="B101" s="77" t="s">
        <v>1291</v>
      </c>
      <c r="C101" s="77" t="s">
        <v>1253</v>
      </c>
      <c r="D101" s="98" t="s">
        <v>589</v>
      </c>
      <c r="E101" s="99">
        <v>12</v>
      </c>
      <c r="F101" s="23">
        <v>6600</v>
      </c>
      <c r="G101" s="23">
        <v>6600</v>
      </c>
      <c r="H101" s="23">
        <v>6600</v>
      </c>
      <c r="I101" s="23"/>
      <c r="J101" s="23"/>
      <c r="K101" s="23"/>
      <c r="L101" s="23"/>
      <c r="M101" s="23"/>
      <c r="N101" s="23"/>
      <c r="O101" s="23"/>
      <c r="P101" s="23"/>
      <c r="Q101" s="23"/>
    </row>
    <row r="102" ht="21" customHeight="1" spans="1:17">
      <c r="A102" s="100" t="s">
        <v>402</v>
      </c>
      <c r="B102" s="77" t="s">
        <v>1293</v>
      </c>
      <c r="C102" s="77" t="s">
        <v>1294</v>
      </c>
      <c r="D102" s="98" t="s">
        <v>560</v>
      </c>
      <c r="E102" s="99">
        <v>1</v>
      </c>
      <c r="F102" s="23">
        <v>2690</v>
      </c>
      <c r="G102" s="23">
        <v>2690</v>
      </c>
      <c r="H102" s="23">
        <v>2690</v>
      </c>
      <c r="I102" s="23"/>
      <c r="J102" s="23"/>
      <c r="K102" s="23"/>
      <c r="L102" s="23"/>
      <c r="M102" s="23"/>
      <c r="N102" s="23"/>
      <c r="O102" s="23"/>
      <c r="P102" s="23"/>
      <c r="Q102" s="23"/>
    </row>
    <row r="103" ht="21" customHeight="1" spans="1:17">
      <c r="A103" s="100" t="s">
        <v>402</v>
      </c>
      <c r="B103" s="77" t="s">
        <v>1293</v>
      </c>
      <c r="C103" s="77" t="s">
        <v>1294</v>
      </c>
      <c r="D103" s="98" t="s">
        <v>560</v>
      </c>
      <c r="E103" s="99">
        <v>1</v>
      </c>
      <c r="F103" s="23">
        <v>1980</v>
      </c>
      <c r="G103" s="23">
        <v>1980</v>
      </c>
      <c r="H103" s="23">
        <v>1980</v>
      </c>
      <c r="I103" s="23"/>
      <c r="J103" s="23"/>
      <c r="K103" s="23"/>
      <c r="L103" s="23"/>
      <c r="M103" s="23"/>
      <c r="N103" s="23"/>
      <c r="O103" s="23"/>
      <c r="P103" s="23"/>
      <c r="Q103" s="23"/>
    </row>
    <row r="104" ht="21" customHeight="1" spans="1:17">
      <c r="A104" s="100" t="s">
        <v>402</v>
      </c>
      <c r="B104" s="77" t="s">
        <v>1295</v>
      </c>
      <c r="C104" s="77" t="s">
        <v>1296</v>
      </c>
      <c r="D104" s="98" t="s">
        <v>560</v>
      </c>
      <c r="E104" s="99">
        <v>9</v>
      </c>
      <c r="F104" s="23">
        <v>7020</v>
      </c>
      <c r="G104" s="23">
        <v>7020</v>
      </c>
      <c r="H104" s="23">
        <v>7020</v>
      </c>
      <c r="I104" s="23"/>
      <c r="J104" s="23"/>
      <c r="K104" s="23"/>
      <c r="L104" s="23"/>
      <c r="M104" s="23"/>
      <c r="N104" s="23"/>
      <c r="O104" s="23"/>
      <c r="P104" s="23"/>
      <c r="Q104" s="23"/>
    </row>
    <row r="105" ht="21" customHeight="1" spans="1:17">
      <c r="A105" s="100" t="s">
        <v>402</v>
      </c>
      <c r="B105" s="77" t="s">
        <v>1297</v>
      </c>
      <c r="C105" s="77" t="s">
        <v>1298</v>
      </c>
      <c r="D105" s="98" t="s">
        <v>1290</v>
      </c>
      <c r="E105" s="99">
        <v>20</v>
      </c>
      <c r="F105" s="23">
        <v>3700</v>
      </c>
      <c r="G105" s="23">
        <v>3700</v>
      </c>
      <c r="H105" s="23">
        <v>3700</v>
      </c>
      <c r="I105" s="23"/>
      <c r="J105" s="23"/>
      <c r="K105" s="23"/>
      <c r="L105" s="23"/>
      <c r="M105" s="23"/>
      <c r="N105" s="23"/>
      <c r="O105" s="23"/>
      <c r="P105" s="23"/>
      <c r="Q105" s="23"/>
    </row>
    <row r="106" ht="21" customHeight="1" spans="1:17">
      <c r="A106" s="100" t="s">
        <v>402</v>
      </c>
      <c r="B106" s="77" t="s">
        <v>1299</v>
      </c>
      <c r="C106" s="77" t="s">
        <v>1300</v>
      </c>
      <c r="D106" s="98" t="s">
        <v>589</v>
      </c>
      <c r="E106" s="99">
        <v>1</v>
      </c>
      <c r="F106" s="23">
        <v>3800</v>
      </c>
      <c r="G106" s="23">
        <v>3800</v>
      </c>
      <c r="H106" s="23">
        <v>3800</v>
      </c>
      <c r="I106" s="23"/>
      <c r="J106" s="23"/>
      <c r="K106" s="23"/>
      <c r="L106" s="23"/>
      <c r="M106" s="23"/>
      <c r="N106" s="23"/>
      <c r="O106" s="23"/>
      <c r="P106" s="23"/>
      <c r="Q106" s="23"/>
    </row>
    <row r="107" ht="21" customHeight="1" spans="1:17">
      <c r="A107" s="100" t="s">
        <v>402</v>
      </c>
      <c r="B107" s="77" t="s">
        <v>1301</v>
      </c>
      <c r="C107" s="77" t="s">
        <v>1243</v>
      </c>
      <c r="D107" s="98" t="s">
        <v>1222</v>
      </c>
      <c r="E107" s="99">
        <v>3</v>
      </c>
      <c r="F107" s="23">
        <v>18897</v>
      </c>
      <c r="G107" s="23">
        <v>18897</v>
      </c>
      <c r="H107" s="23">
        <v>18897</v>
      </c>
      <c r="I107" s="23"/>
      <c r="J107" s="23"/>
      <c r="K107" s="23"/>
      <c r="L107" s="23"/>
      <c r="M107" s="23"/>
      <c r="N107" s="23"/>
      <c r="O107" s="23"/>
      <c r="P107" s="23"/>
      <c r="Q107" s="23"/>
    </row>
    <row r="108" ht="21" customHeight="1" spans="1:17">
      <c r="A108" s="100" t="s">
        <v>402</v>
      </c>
      <c r="B108" s="77" t="s">
        <v>1302</v>
      </c>
      <c r="C108" s="77" t="s">
        <v>1303</v>
      </c>
      <c r="D108" s="98" t="s">
        <v>589</v>
      </c>
      <c r="E108" s="99">
        <v>9</v>
      </c>
      <c r="F108" s="23">
        <v>10800</v>
      </c>
      <c r="G108" s="23">
        <v>10800</v>
      </c>
      <c r="H108" s="23">
        <v>10800</v>
      </c>
      <c r="I108" s="23"/>
      <c r="J108" s="23"/>
      <c r="K108" s="23"/>
      <c r="L108" s="23"/>
      <c r="M108" s="23"/>
      <c r="N108" s="23"/>
      <c r="O108" s="23"/>
      <c r="P108" s="23"/>
      <c r="Q108" s="23"/>
    </row>
    <row r="109" ht="21" customHeight="1" spans="1:17">
      <c r="A109" s="100" t="s">
        <v>402</v>
      </c>
      <c r="B109" s="77" t="s">
        <v>1304</v>
      </c>
      <c r="C109" s="77" t="s">
        <v>1303</v>
      </c>
      <c r="D109" s="98" t="s">
        <v>589</v>
      </c>
      <c r="E109" s="99">
        <v>12</v>
      </c>
      <c r="F109" s="23">
        <v>8400</v>
      </c>
      <c r="G109" s="23">
        <v>8400</v>
      </c>
      <c r="H109" s="23">
        <v>8400</v>
      </c>
      <c r="I109" s="23"/>
      <c r="J109" s="23"/>
      <c r="K109" s="23"/>
      <c r="L109" s="23"/>
      <c r="M109" s="23"/>
      <c r="N109" s="23"/>
      <c r="O109" s="23"/>
      <c r="P109" s="23"/>
      <c r="Q109" s="23"/>
    </row>
    <row r="110" ht="21" customHeight="1" spans="1:17">
      <c r="A110" s="100" t="s">
        <v>402</v>
      </c>
      <c r="B110" s="77" t="s">
        <v>1305</v>
      </c>
      <c r="C110" s="77" t="s">
        <v>1257</v>
      </c>
      <c r="D110" s="98" t="s">
        <v>1260</v>
      </c>
      <c r="E110" s="99">
        <v>2</v>
      </c>
      <c r="F110" s="23">
        <v>2400</v>
      </c>
      <c r="G110" s="23">
        <v>2400</v>
      </c>
      <c r="H110" s="23">
        <v>2400</v>
      </c>
      <c r="I110" s="23"/>
      <c r="J110" s="23"/>
      <c r="K110" s="23"/>
      <c r="L110" s="23"/>
      <c r="M110" s="23"/>
      <c r="N110" s="23"/>
      <c r="O110" s="23"/>
      <c r="P110" s="23"/>
      <c r="Q110" s="23"/>
    </row>
    <row r="111" ht="21" customHeight="1" spans="1:17">
      <c r="A111" s="100" t="s">
        <v>402</v>
      </c>
      <c r="B111" s="77" t="s">
        <v>1306</v>
      </c>
      <c r="C111" s="77" t="s">
        <v>1307</v>
      </c>
      <c r="D111" s="98" t="s">
        <v>1260</v>
      </c>
      <c r="E111" s="99">
        <v>1</v>
      </c>
      <c r="F111" s="23">
        <v>900</v>
      </c>
      <c r="G111" s="23">
        <v>900</v>
      </c>
      <c r="H111" s="23">
        <v>900</v>
      </c>
      <c r="I111" s="23"/>
      <c r="J111" s="23"/>
      <c r="K111" s="23"/>
      <c r="L111" s="23"/>
      <c r="M111" s="23"/>
      <c r="N111" s="23"/>
      <c r="O111" s="23"/>
      <c r="P111" s="23"/>
      <c r="Q111" s="23"/>
    </row>
    <row r="112" ht="21" customHeight="1" spans="1:17">
      <c r="A112" s="100" t="s">
        <v>402</v>
      </c>
      <c r="B112" s="77" t="s">
        <v>1308</v>
      </c>
      <c r="C112" s="77" t="s">
        <v>1307</v>
      </c>
      <c r="D112" s="98" t="s">
        <v>1260</v>
      </c>
      <c r="E112" s="99">
        <v>1</v>
      </c>
      <c r="F112" s="23">
        <v>800</v>
      </c>
      <c r="G112" s="23">
        <v>800</v>
      </c>
      <c r="H112" s="23">
        <v>800</v>
      </c>
      <c r="I112" s="23"/>
      <c r="J112" s="23"/>
      <c r="K112" s="23"/>
      <c r="L112" s="23"/>
      <c r="M112" s="23"/>
      <c r="N112" s="23"/>
      <c r="O112" s="23"/>
      <c r="P112" s="23"/>
      <c r="Q112" s="23"/>
    </row>
    <row r="113" ht="21" customHeight="1" spans="1:17">
      <c r="A113" s="100" t="s">
        <v>402</v>
      </c>
      <c r="B113" s="77" t="s">
        <v>1258</v>
      </c>
      <c r="C113" s="77" t="s">
        <v>1259</v>
      </c>
      <c r="D113" s="98" t="s">
        <v>1260</v>
      </c>
      <c r="E113" s="99">
        <v>4</v>
      </c>
      <c r="F113" s="23">
        <v>3200</v>
      </c>
      <c r="G113" s="23">
        <v>3200</v>
      </c>
      <c r="H113" s="23">
        <v>3200</v>
      </c>
      <c r="I113" s="23"/>
      <c r="J113" s="23"/>
      <c r="K113" s="23"/>
      <c r="L113" s="23"/>
      <c r="M113" s="23"/>
      <c r="N113" s="23"/>
      <c r="O113" s="23"/>
      <c r="P113" s="23"/>
      <c r="Q113" s="23"/>
    </row>
    <row r="114" ht="21" customHeight="1" spans="1:17">
      <c r="A114" s="100" t="s">
        <v>402</v>
      </c>
      <c r="B114" s="77" t="s">
        <v>1258</v>
      </c>
      <c r="C114" s="77" t="s">
        <v>1259</v>
      </c>
      <c r="D114" s="98" t="s">
        <v>1260</v>
      </c>
      <c r="E114" s="99">
        <v>2</v>
      </c>
      <c r="F114" s="23">
        <v>3000</v>
      </c>
      <c r="G114" s="23">
        <v>3000</v>
      </c>
      <c r="H114" s="23">
        <v>3000</v>
      </c>
      <c r="I114" s="23"/>
      <c r="J114" s="23"/>
      <c r="K114" s="23"/>
      <c r="L114" s="23"/>
      <c r="M114" s="23"/>
      <c r="N114" s="23"/>
      <c r="O114" s="23"/>
      <c r="P114" s="23"/>
      <c r="Q114" s="23"/>
    </row>
    <row r="115" ht="21" customHeight="1" spans="1:17">
      <c r="A115" s="100" t="s">
        <v>402</v>
      </c>
      <c r="B115" s="77" t="s">
        <v>1258</v>
      </c>
      <c r="C115" s="77" t="s">
        <v>1259</v>
      </c>
      <c r="D115" s="98" t="s">
        <v>1260</v>
      </c>
      <c r="E115" s="99">
        <v>4</v>
      </c>
      <c r="F115" s="23">
        <v>6720</v>
      </c>
      <c r="G115" s="23">
        <v>6720</v>
      </c>
      <c r="H115" s="23">
        <v>6720</v>
      </c>
      <c r="I115" s="23"/>
      <c r="J115" s="23"/>
      <c r="K115" s="23"/>
      <c r="L115" s="23"/>
      <c r="M115" s="23"/>
      <c r="N115" s="23"/>
      <c r="O115" s="23"/>
      <c r="P115" s="23"/>
      <c r="Q115" s="23"/>
    </row>
    <row r="116" ht="21" customHeight="1" spans="1:17">
      <c r="A116" s="100" t="s">
        <v>383</v>
      </c>
      <c r="B116" s="77" t="s">
        <v>1309</v>
      </c>
      <c r="C116" s="77" t="s">
        <v>1245</v>
      </c>
      <c r="D116" s="98" t="s">
        <v>1208</v>
      </c>
      <c r="E116" s="99">
        <v>1</v>
      </c>
      <c r="F116" s="23">
        <v>31200</v>
      </c>
      <c r="G116" s="23">
        <v>31200</v>
      </c>
      <c r="H116" s="23">
        <v>31200</v>
      </c>
      <c r="I116" s="23"/>
      <c r="J116" s="23"/>
      <c r="K116" s="23"/>
      <c r="L116" s="23"/>
      <c r="M116" s="23"/>
      <c r="N116" s="23"/>
      <c r="O116" s="23"/>
      <c r="P116" s="23"/>
      <c r="Q116" s="23"/>
    </row>
    <row r="117" ht="21" customHeight="1" spans="1:17">
      <c r="A117" s="97" t="s">
        <v>67</v>
      </c>
      <c r="B117" s="24"/>
      <c r="C117" s="24"/>
      <c r="D117" s="24"/>
      <c r="E117" s="24"/>
      <c r="F117" s="23">
        <v>122060</v>
      </c>
      <c r="G117" s="23">
        <v>932263.77</v>
      </c>
      <c r="H117" s="23">
        <v>932263.77</v>
      </c>
      <c r="I117" s="23"/>
      <c r="J117" s="23"/>
      <c r="K117" s="23"/>
      <c r="L117" s="23"/>
      <c r="M117" s="23"/>
      <c r="N117" s="23"/>
      <c r="O117" s="23"/>
      <c r="P117" s="23"/>
      <c r="Q117" s="23"/>
    </row>
    <row r="118" ht="21" customHeight="1" spans="1:17">
      <c r="A118" s="100" t="s">
        <v>217</v>
      </c>
      <c r="B118" s="77" t="s">
        <v>1213</v>
      </c>
      <c r="C118" s="77" t="s">
        <v>1214</v>
      </c>
      <c r="D118" s="98" t="s">
        <v>1215</v>
      </c>
      <c r="E118" s="99">
        <v>167</v>
      </c>
      <c r="F118" s="23">
        <v>30060</v>
      </c>
      <c r="G118" s="23">
        <v>30060</v>
      </c>
      <c r="H118" s="23">
        <v>30060</v>
      </c>
      <c r="I118" s="23"/>
      <c r="J118" s="23"/>
      <c r="K118" s="23"/>
      <c r="L118" s="23"/>
      <c r="M118" s="23"/>
      <c r="N118" s="23"/>
      <c r="O118" s="23"/>
      <c r="P118" s="23"/>
      <c r="Q118" s="23"/>
    </row>
    <row r="119" ht="21" customHeight="1" spans="1:17">
      <c r="A119" s="100" t="s">
        <v>192</v>
      </c>
      <c r="B119" s="77" t="s">
        <v>1246</v>
      </c>
      <c r="C119" s="77" t="s">
        <v>1207</v>
      </c>
      <c r="D119" s="98" t="s">
        <v>607</v>
      </c>
      <c r="E119" s="99">
        <v>1</v>
      </c>
      <c r="F119" s="23"/>
      <c r="G119" s="23">
        <v>330000</v>
      </c>
      <c r="H119" s="23">
        <v>330000</v>
      </c>
      <c r="I119" s="23"/>
      <c r="J119" s="23"/>
      <c r="K119" s="23"/>
      <c r="L119" s="23"/>
      <c r="M119" s="23"/>
      <c r="N119" s="23"/>
      <c r="O119" s="23"/>
      <c r="P119" s="23"/>
      <c r="Q119" s="23"/>
    </row>
    <row r="120" ht="21" customHeight="1" spans="1:17">
      <c r="A120" s="100" t="s">
        <v>192</v>
      </c>
      <c r="B120" s="77" t="s">
        <v>1209</v>
      </c>
      <c r="C120" s="77" t="s">
        <v>1210</v>
      </c>
      <c r="D120" s="98" t="s">
        <v>607</v>
      </c>
      <c r="E120" s="99">
        <v>1</v>
      </c>
      <c r="F120" s="23"/>
      <c r="G120" s="23">
        <v>370203.77</v>
      </c>
      <c r="H120" s="23">
        <v>370203.77</v>
      </c>
      <c r="I120" s="23"/>
      <c r="J120" s="23"/>
      <c r="K120" s="23"/>
      <c r="L120" s="23"/>
      <c r="M120" s="23"/>
      <c r="N120" s="23"/>
      <c r="O120" s="23"/>
      <c r="P120" s="23"/>
      <c r="Q120" s="23"/>
    </row>
    <row r="121" ht="21" customHeight="1" spans="1:17">
      <c r="A121" s="100" t="s">
        <v>192</v>
      </c>
      <c r="B121" s="77" t="s">
        <v>1249</v>
      </c>
      <c r="C121" s="77" t="s">
        <v>1212</v>
      </c>
      <c r="D121" s="98" t="s">
        <v>607</v>
      </c>
      <c r="E121" s="99">
        <v>1</v>
      </c>
      <c r="F121" s="23"/>
      <c r="G121" s="23">
        <v>110000</v>
      </c>
      <c r="H121" s="23">
        <v>110000</v>
      </c>
      <c r="I121" s="23"/>
      <c r="J121" s="23"/>
      <c r="K121" s="23"/>
      <c r="L121" s="23"/>
      <c r="M121" s="23"/>
      <c r="N121" s="23"/>
      <c r="O121" s="23"/>
      <c r="P121" s="23"/>
      <c r="Q121" s="23"/>
    </row>
    <row r="122" ht="21" customHeight="1" spans="1:17">
      <c r="A122" s="100" t="s">
        <v>402</v>
      </c>
      <c r="B122" s="77" t="s">
        <v>1239</v>
      </c>
      <c r="C122" s="77" t="s">
        <v>1240</v>
      </c>
      <c r="D122" s="98" t="s">
        <v>1222</v>
      </c>
      <c r="E122" s="99">
        <v>1</v>
      </c>
      <c r="F122" s="23">
        <v>9000</v>
      </c>
      <c r="G122" s="23">
        <v>9000</v>
      </c>
      <c r="H122" s="23">
        <v>9000</v>
      </c>
      <c r="I122" s="23"/>
      <c r="J122" s="23"/>
      <c r="K122" s="23"/>
      <c r="L122" s="23"/>
      <c r="M122" s="23"/>
      <c r="N122" s="23"/>
      <c r="O122" s="23"/>
      <c r="P122" s="23"/>
      <c r="Q122" s="23"/>
    </row>
    <row r="123" ht="21" customHeight="1" spans="1:17">
      <c r="A123" s="100" t="s">
        <v>402</v>
      </c>
      <c r="B123" s="77" t="s">
        <v>1295</v>
      </c>
      <c r="C123" s="77" t="s">
        <v>1296</v>
      </c>
      <c r="D123" s="98" t="s">
        <v>1222</v>
      </c>
      <c r="E123" s="99">
        <v>20</v>
      </c>
      <c r="F123" s="23">
        <v>14000</v>
      </c>
      <c r="G123" s="23">
        <v>14000</v>
      </c>
      <c r="H123" s="23">
        <v>14000</v>
      </c>
      <c r="I123" s="23"/>
      <c r="J123" s="23"/>
      <c r="K123" s="23"/>
      <c r="L123" s="23"/>
      <c r="M123" s="23"/>
      <c r="N123" s="23"/>
      <c r="O123" s="23"/>
      <c r="P123" s="23"/>
      <c r="Q123" s="23"/>
    </row>
    <row r="124" ht="21" customHeight="1" spans="1:17">
      <c r="A124" s="100" t="s">
        <v>402</v>
      </c>
      <c r="B124" s="77" t="s">
        <v>1301</v>
      </c>
      <c r="C124" s="77" t="s">
        <v>1243</v>
      </c>
      <c r="D124" s="98" t="s">
        <v>1222</v>
      </c>
      <c r="E124" s="99">
        <v>20</v>
      </c>
      <c r="F124" s="23">
        <v>52000</v>
      </c>
      <c r="G124" s="23">
        <v>52000</v>
      </c>
      <c r="H124" s="23">
        <v>52000</v>
      </c>
      <c r="I124" s="23"/>
      <c r="J124" s="23"/>
      <c r="K124" s="23"/>
      <c r="L124" s="23"/>
      <c r="M124" s="23"/>
      <c r="N124" s="23"/>
      <c r="O124" s="23"/>
      <c r="P124" s="23"/>
      <c r="Q124" s="23"/>
    </row>
    <row r="125" ht="21" customHeight="1" spans="1:17">
      <c r="A125" s="100" t="s">
        <v>402</v>
      </c>
      <c r="B125" s="77" t="s">
        <v>1292</v>
      </c>
      <c r="C125" s="77" t="s">
        <v>1275</v>
      </c>
      <c r="D125" s="98" t="s">
        <v>1222</v>
      </c>
      <c r="E125" s="99">
        <v>25</v>
      </c>
      <c r="F125" s="23">
        <v>17000</v>
      </c>
      <c r="G125" s="23">
        <v>17000</v>
      </c>
      <c r="H125" s="23">
        <v>17000</v>
      </c>
      <c r="I125" s="23"/>
      <c r="J125" s="23"/>
      <c r="K125" s="23"/>
      <c r="L125" s="23"/>
      <c r="M125" s="23"/>
      <c r="N125" s="23"/>
      <c r="O125" s="23"/>
      <c r="P125" s="23"/>
      <c r="Q125" s="23"/>
    </row>
    <row r="126" ht="21" customHeight="1" spans="1:17">
      <c r="A126" s="97" t="s">
        <v>69</v>
      </c>
      <c r="B126" s="24"/>
      <c r="C126" s="24"/>
      <c r="D126" s="24"/>
      <c r="E126" s="24"/>
      <c r="F126" s="23">
        <v>806679</v>
      </c>
      <c r="G126" s="23">
        <v>1418774.51</v>
      </c>
      <c r="H126" s="23">
        <v>1418774.51</v>
      </c>
      <c r="I126" s="23"/>
      <c r="J126" s="23"/>
      <c r="K126" s="23"/>
      <c r="L126" s="23"/>
      <c r="M126" s="23"/>
      <c r="N126" s="23"/>
      <c r="O126" s="23"/>
      <c r="P126" s="23"/>
      <c r="Q126" s="23"/>
    </row>
    <row r="127" ht="21" customHeight="1" spans="1:17">
      <c r="A127" s="100" t="s">
        <v>192</v>
      </c>
      <c r="B127" s="77" t="s">
        <v>1246</v>
      </c>
      <c r="C127" s="77" t="s">
        <v>1207</v>
      </c>
      <c r="D127" s="98" t="s">
        <v>1016</v>
      </c>
      <c r="E127" s="99">
        <v>1</v>
      </c>
      <c r="F127" s="23"/>
      <c r="G127" s="23">
        <v>401250.6</v>
      </c>
      <c r="H127" s="23">
        <v>401250.6</v>
      </c>
      <c r="I127" s="23"/>
      <c r="J127" s="23"/>
      <c r="K127" s="23"/>
      <c r="L127" s="23"/>
      <c r="M127" s="23"/>
      <c r="N127" s="23"/>
      <c r="O127" s="23"/>
      <c r="P127" s="23"/>
      <c r="Q127" s="23"/>
    </row>
    <row r="128" ht="21" customHeight="1" spans="1:17">
      <c r="A128" s="100" t="s">
        <v>192</v>
      </c>
      <c r="B128" s="77" t="s">
        <v>1209</v>
      </c>
      <c r="C128" s="77" t="s">
        <v>1210</v>
      </c>
      <c r="D128" s="98" t="s">
        <v>1016</v>
      </c>
      <c r="E128" s="99">
        <v>1</v>
      </c>
      <c r="F128" s="23">
        <v>569879</v>
      </c>
      <c r="G128" s="23">
        <v>569879</v>
      </c>
      <c r="H128" s="23">
        <v>569879</v>
      </c>
      <c r="I128" s="23"/>
      <c r="J128" s="23"/>
      <c r="K128" s="23"/>
      <c r="L128" s="23"/>
      <c r="M128" s="23"/>
      <c r="N128" s="23"/>
      <c r="O128" s="23"/>
      <c r="P128" s="23"/>
      <c r="Q128" s="23"/>
    </row>
    <row r="129" ht="21" customHeight="1" spans="1:17">
      <c r="A129" s="100" t="s">
        <v>192</v>
      </c>
      <c r="B129" s="77" t="s">
        <v>1249</v>
      </c>
      <c r="C129" s="77" t="s">
        <v>1212</v>
      </c>
      <c r="D129" s="98" t="s">
        <v>1016</v>
      </c>
      <c r="E129" s="99">
        <v>1</v>
      </c>
      <c r="F129" s="23"/>
      <c r="G129" s="23">
        <v>210844.91</v>
      </c>
      <c r="H129" s="23">
        <v>210844.91</v>
      </c>
      <c r="I129" s="23"/>
      <c r="J129" s="23"/>
      <c r="K129" s="23"/>
      <c r="L129" s="23"/>
      <c r="M129" s="23"/>
      <c r="N129" s="23"/>
      <c r="O129" s="23"/>
      <c r="P129" s="23"/>
      <c r="Q129" s="23"/>
    </row>
    <row r="130" ht="21" customHeight="1" spans="1:17">
      <c r="A130" s="100" t="s">
        <v>217</v>
      </c>
      <c r="B130" s="77" t="s">
        <v>1310</v>
      </c>
      <c r="C130" s="77" t="s">
        <v>1311</v>
      </c>
      <c r="D130" s="98" t="s">
        <v>1222</v>
      </c>
      <c r="E130" s="99">
        <v>1</v>
      </c>
      <c r="F130" s="23">
        <v>3300</v>
      </c>
      <c r="G130" s="23">
        <v>3300</v>
      </c>
      <c r="H130" s="23">
        <v>3300</v>
      </c>
      <c r="I130" s="23"/>
      <c r="J130" s="23"/>
      <c r="K130" s="23"/>
      <c r="L130" s="23"/>
      <c r="M130" s="23"/>
      <c r="N130" s="23"/>
      <c r="O130" s="23"/>
      <c r="P130" s="23"/>
      <c r="Q130" s="23"/>
    </row>
    <row r="131" ht="21" customHeight="1" spans="1:17">
      <c r="A131" s="100" t="s">
        <v>217</v>
      </c>
      <c r="B131" s="77" t="s">
        <v>1312</v>
      </c>
      <c r="C131" s="77" t="s">
        <v>1214</v>
      </c>
      <c r="D131" s="98" t="s">
        <v>607</v>
      </c>
      <c r="E131" s="99">
        <v>75</v>
      </c>
      <c r="F131" s="23">
        <v>11250</v>
      </c>
      <c r="G131" s="23">
        <v>11250</v>
      </c>
      <c r="H131" s="23">
        <v>11250</v>
      </c>
      <c r="I131" s="23"/>
      <c r="J131" s="23"/>
      <c r="K131" s="23"/>
      <c r="L131" s="23"/>
      <c r="M131" s="23"/>
      <c r="N131" s="23"/>
      <c r="O131" s="23"/>
      <c r="P131" s="23"/>
      <c r="Q131" s="23"/>
    </row>
    <row r="132" ht="21" customHeight="1" spans="1:17">
      <c r="A132" s="100" t="s">
        <v>217</v>
      </c>
      <c r="B132" s="77" t="s">
        <v>1312</v>
      </c>
      <c r="C132" s="77" t="s">
        <v>1214</v>
      </c>
      <c r="D132" s="98" t="s">
        <v>607</v>
      </c>
      <c r="E132" s="99">
        <v>20</v>
      </c>
      <c r="F132" s="23">
        <v>3200</v>
      </c>
      <c r="G132" s="23">
        <v>3200</v>
      </c>
      <c r="H132" s="23">
        <v>3200</v>
      </c>
      <c r="I132" s="23"/>
      <c r="J132" s="23"/>
      <c r="K132" s="23"/>
      <c r="L132" s="23"/>
      <c r="M132" s="23"/>
      <c r="N132" s="23"/>
      <c r="O132" s="23"/>
      <c r="P132" s="23"/>
      <c r="Q132" s="23"/>
    </row>
    <row r="133" ht="21" customHeight="1" spans="1:17">
      <c r="A133" s="100" t="s">
        <v>217</v>
      </c>
      <c r="B133" s="77" t="s">
        <v>1312</v>
      </c>
      <c r="C133" s="77" t="s">
        <v>1214</v>
      </c>
      <c r="D133" s="98" t="s">
        <v>607</v>
      </c>
      <c r="E133" s="99">
        <v>10</v>
      </c>
      <c r="F133" s="23">
        <v>1800</v>
      </c>
      <c r="G133" s="23">
        <v>1800</v>
      </c>
      <c r="H133" s="23">
        <v>1800</v>
      </c>
      <c r="I133" s="23"/>
      <c r="J133" s="23"/>
      <c r="K133" s="23"/>
      <c r="L133" s="23"/>
      <c r="M133" s="23"/>
      <c r="N133" s="23"/>
      <c r="O133" s="23"/>
      <c r="P133" s="23"/>
      <c r="Q133" s="23"/>
    </row>
    <row r="134" ht="21" customHeight="1" spans="1:17">
      <c r="A134" s="100" t="s">
        <v>217</v>
      </c>
      <c r="B134" s="77" t="s">
        <v>244</v>
      </c>
      <c r="C134" s="77" t="s">
        <v>1245</v>
      </c>
      <c r="D134" s="98" t="s">
        <v>1016</v>
      </c>
      <c r="E134" s="99">
        <v>1</v>
      </c>
      <c r="F134" s="23">
        <v>146400</v>
      </c>
      <c r="G134" s="23">
        <v>146400</v>
      </c>
      <c r="H134" s="23">
        <v>146400</v>
      </c>
      <c r="I134" s="23"/>
      <c r="J134" s="23"/>
      <c r="K134" s="23"/>
      <c r="L134" s="23"/>
      <c r="M134" s="23"/>
      <c r="N134" s="23"/>
      <c r="O134" s="23"/>
      <c r="P134" s="23"/>
      <c r="Q134" s="23"/>
    </row>
    <row r="135" ht="21" customHeight="1" spans="1:17">
      <c r="A135" s="100" t="s">
        <v>402</v>
      </c>
      <c r="B135" s="77" t="s">
        <v>298</v>
      </c>
      <c r="C135" s="77" t="s">
        <v>1251</v>
      </c>
      <c r="D135" s="98" t="s">
        <v>1222</v>
      </c>
      <c r="E135" s="99">
        <v>5</v>
      </c>
      <c r="F135" s="23">
        <v>7500</v>
      </c>
      <c r="G135" s="23">
        <v>7500</v>
      </c>
      <c r="H135" s="23">
        <v>7500</v>
      </c>
      <c r="I135" s="23"/>
      <c r="J135" s="23"/>
      <c r="K135" s="23"/>
      <c r="L135" s="23"/>
      <c r="M135" s="23"/>
      <c r="N135" s="23"/>
      <c r="O135" s="23"/>
      <c r="P135" s="23"/>
      <c r="Q135" s="23"/>
    </row>
    <row r="136" ht="21" customHeight="1" spans="1:17">
      <c r="A136" s="100" t="s">
        <v>402</v>
      </c>
      <c r="B136" s="77" t="s">
        <v>1313</v>
      </c>
      <c r="C136" s="77" t="s">
        <v>1289</v>
      </c>
      <c r="D136" s="98" t="s">
        <v>1290</v>
      </c>
      <c r="E136" s="99">
        <v>6</v>
      </c>
      <c r="F136" s="23">
        <v>4800</v>
      </c>
      <c r="G136" s="23">
        <v>4800</v>
      </c>
      <c r="H136" s="23">
        <v>4800</v>
      </c>
      <c r="I136" s="23"/>
      <c r="J136" s="23"/>
      <c r="K136" s="23"/>
      <c r="L136" s="23"/>
      <c r="M136" s="23"/>
      <c r="N136" s="23"/>
      <c r="O136" s="23"/>
      <c r="P136" s="23"/>
      <c r="Q136" s="23"/>
    </row>
    <row r="137" ht="21" customHeight="1" spans="1:17">
      <c r="A137" s="100" t="s">
        <v>402</v>
      </c>
      <c r="B137" s="77" t="s">
        <v>1313</v>
      </c>
      <c r="C137" s="77" t="s">
        <v>1253</v>
      </c>
      <c r="D137" s="98" t="s">
        <v>589</v>
      </c>
      <c r="E137" s="99">
        <v>4</v>
      </c>
      <c r="F137" s="23">
        <v>6000</v>
      </c>
      <c r="G137" s="23">
        <v>6000</v>
      </c>
      <c r="H137" s="23">
        <v>6000</v>
      </c>
      <c r="I137" s="23"/>
      <c r="J137" s="23"/>
      <c r="K137" s="23"/>
      <c r="L137" s="23"/>
      <c r="M137" s="23"/>
      <c r="N137" s="23"/>
      <c r="O137" s="23"/>
      <c r="P137" s="23"/>
      <c r="Q137" s="23"/>
    </row>
    <row r="138" ht="21" customHeight="1" spans="1:17">
      <c r="A138" s="100" t="s">
        <v>402</v>
      </c>
      <c r="B138" s="77" t="s">
        <v>1313</v>
      </c>
      <c r="C138" s="77" t="s">
        <v>1296</v>
      </c>
      <c r="D138" s="98" t="s">
        <v>560</v>
      </c>
      <c r="E138" s="99">
        <v>8</v>
      </c>
      <c r="F138" s="23">
        <v>7200</v>
      </c>
      <c r="G138" s="23">
        <v>7200</v>
      </c>
      <c r="H138" s="23">
        <v>7200</v>
      </c>
      <c r="I138" s="23"/>
      <c r="J138" s="23"/>
      <c r="K138" s="23"/>
      <c r="L138" s="23"/>
      <c r="M138" s="23"/>
      <c r="N138" s="23"/>
      <c r="O138" s="23"/>
      <c r="P138" s="23"/>
      <c r="Q138" s="23"/>
    </row>
    <row r="139" ht="21" customHeight="1" spans="1:17">
      <c r="A139" s="100" t="s">
        <v>402</v>
      </c>
      <c r="B139" s="77" t="s">
        <v>298</v>
      </c>
      <c r="C139" s="77" t="s">
        <v>1243</v>
      </c>
      <c r="D139" s="98" t="s">
        <v>1222</v>
      </c>
      <c r="E139" s="99">
        <v>3</v>
      </c>
      <c r="F139" s="23">
        <v>8400</v>
      </c>
      <c r="G139" s="23">
        <v>8400</v>
      </c>
      <c r="H139" s="23">
        <v>8400</v>
      </c>
      <c r="I139" s="23"/>
      <c r="J139" s="23"/>
      <c r="K139" s="23"/>
      <c r="L139" s="23"/>
      <c r="M139" s="23"/>
      <c r="N139" s="23"/>
      <c r="O139" s="23"/>
      <c r="P139" s="23"/>
      <c r="Q139" s="23"/>
    </row>
    <row r="140" ht="21" customHeight="1" spans="1:17">
      <c r="A140" s="100" t="s">
        <v>402</v>
      </c>
      <c r="B140" s="77" t="s">
        <v>1313</v>
      </c>
      <c r="C140" s="77" t="s">
        <v>1303</v>
      </c>
      <c r="D140" s="98" t="s">
        <v>589</v>
      </c>
      <c r="E140" s="99">
        <v>13</v>
      </c>
      <c r="F140" s="23">
        <v>23400</v>
      </c>
      <c r="G140" s="23">
        <v>23400</v>
      </c>
      <c r="H140" s="23">
        <v>23400</v>
      </c>
      <c r="I140" s="23"/>
      <c r="J140" s="23"/>
      <c r="K140" s="23"/>
      <c r="L140" s="23"/>
      <c r="M140" s="23"/>
      <c r="N140" s="23"/>
      <c r="O140" s="23"/>
      <c r="P140" s="23"/>
      <c r="Q140" s="23"/>
    </row>
    <row r="141" ht="21" customHeight="1" spans="1:17">
      <c r="A141" s="100" t="s">
        <v>402</v>
      </c>
      <c r="B141" s="77" t="s">
        <v>1313</v>
      </c>
      <c r="C141" s="77" t="s">
        <v>1314</v>
      </c>
      <c r="D141" s="98" t="s">
        <v>1241</v>
      </c>
      <c r="E141" s="99">
        <v>2</v>
      </c>
      <c r="F141" s="23">
        <v>4400</v>
      </c>
      <c r="G141" s="23">
        <v>4400</v>
      </c>
      <c r="H141" s="23">
        <v>4400</v>
      </c>
      <c r="I141" s="23"/>
      <c r="J141" s="23"/>
      <c r="K141" s="23"/>
      <c r="L141" s="23"/>
      <c r="M141" s="23"/>
      <c r="N141" s="23"/>
      <c r="O141" s="23"/>
      <c r="P141" s="23"/>
      <c r="Q141" s="23"/>
    </row>
    <row r="142" ht="21" customHeight="1" spans="1:17">
      <c r="A142" s="100" t="s">
        <v>402</v>
      </c>
      <c r="B142" s="77" t="s">
        <v>298</v>
      </c>
      <c r="C142" s="77" t="s">
        <v>1315</v>
      </c>
      <c r="D142" s="98" t="s">
        <v>1222</v>
      </c>
      <c r="E142" s="99">
        <v>1</v>
      </c>
      <c r="F142" s="23">
        <v>950</v>
      </c>
      <c r="G142" s="23">
        <v>950</v>
      </c>
      <c r="H142" s="23">
        <v>950</v>
      </c>
      <c r="I142" s="23"/>
      <c r="J142" s="23"/>
      <c r="K142" s="23"/>
      <c r="L142" s="23"/>
      <c r="M142" s="23"/>
      <c r="N142" s="23"/>
      <c r="O142" s="23"/>
      <c r="P142" s="23"/>
      <c r="Q142" s="23"/>
    </row>
    <row r="143" ht="21" customHeight="1" spans="1:17">
      <c r="A143" s="100" t="s">
        <v>402</v>
      </c>
      <c r="B143" s="77" t="s">
        <v>1313</v>
      </c>
      <c r="C143" s="77" t="s">
        <v>1275</v>
      </c>
      <c r="D143" s="98" t="s">
        <v>560</v>
      </c>
      <c r="E143" s="99">
        <v>8</v>
      </c>
      <c r="F143" s="23">
        <v>7200</v>
      </c>
      <c r="G143" s="23">
        <v>7200</v>
      </c>
      <c r="H143" s="23">
        <v>7200</v>
      </c>
      <c r="I143" s="23"/>
      <c r="J143" s="23"/>
      <c r="K143" s="23"/>
      <c r="L143" s="23"/>
      <c r="M143" s="23"/>
      <c r="N143" s="23"/>
      <c r="O143" s="23"/>
      <c r="P143" s="23"/>
      <c r="Q143" s="23"/>
    </row>
    <row r="144" ht="21" customHeight="1" spans="1:17">
      <c r="A144" s="100" t="s">
        <v>402</v>
      </c>
      <c r="B144" s="77" t="s">
        <v>1313</v>
      </c>
      <c r="C144" s="77" t="s">
        <v>1316</v>
      </c>
      <c r="D144" s="98" t="s">
        <v>1290</v>
      </c>
      <c r="E144" s="99">
        <v>2</v>
      </c>
      <c r="F144" s="23">
        <v>1000</v>
      </c>
      <c r="G144" s="23">
        <v>1000</v>
      </c>
      <c r="H144" s="23">
        <v>1000</v>
      </c>
      <c r="I144" s="23"/>
      <c r="J144" s="23"/>
      <c r="K144" s="23"/>
      <c r="L144" s="23"/>
      <c r="M144" s="23"/>
      <c r="N144" s="23"/>
      <c r="O144" s="23"/>
      <c r="P144" s="23"/>
      <c r="Q144" s="23"/>
    </row>
    <row r="145" ht="21" customHeight="1" spans="1:17">
      <c r="A145" s="97" t="s">
        <v>71</v>
      </c>
      <c r="B145" s="24"/>
      <c r="C145" s="24"/>
      <c r="D145" s="24"/>
      <c r="E145" s="24"/>
      <c r="F145" s="23">
        <v>508920</v>
      </c>
      <c r="G145" s="23">
        <v>3625820</v>
      </c>
      <c r="H145" s="23">
        <v>508920</v>
      </c>
      <c r="I145" s="23"/>
      <c r="J145" s="23"/>
      <c r="K145" s="23"/>
      <c r="L145" s="23">
        <v>3116900</v>
      </c>
      <c r="M145" s="23"/>
      <c r="N145" s="23"/>
      <c r="O145" s="23"/>
      <c r="P145" s="23"/>
      <c r="Q145" s="23">
        <v>3116900</v>
      </c>
    </row>
    <row r="146" ht="21" customHeight="1" spans="1:17">
      <c r="A146" s="100" t="s">
        <v>192</v>
      </c>
      <c r="B146" s="77" t="s">
        <v>1317</v>
      </c>
      <c r="C146" s="77" t="s">
        <v>1207</v>
      </c>
      <c r="D146" s="98" t="s">
        <v>1208</v>
      </c>
      <c r="E146" s="99">
        <v>1</v>
      </c>
      <c r="F146" s="23">
        <v>2000</v>
      </c>
      <c r="G146" s="23">
        <v>2000</v>
      </c>
      <c r="H146" s="23">
        <v>2000</v>
      </c>
      <c r="I146" s="23"/>
      <c r="J146" s="23"/>
      <c r="K146" s="23"/>
      <c r="L146" s="23"/>
      <c r="M146" s="23"/>
      <c r="N146" s="23"/>
      <c r="O146" s="23"/>
      <c r="P146" s="23"/>
      <c r="Q146" s="23"/>
    </row>
    <row r="147" ht="21" customHeight="1" spans="1:17">
      <c r="A147" s="100" t="s">
        <v>192</v>
      </c>
      <c r="B147" s="77" t="s">
        <v>1261</v>
      </c>
      <c r="C147" s="77" t="s">
        <v>1207</v>
      </c>
      <c r="D147" s="98" t="s">
        <v>1208</v>
      </c>
      <c r="E147" s="99">
        <v>1</v>
      </c>
      <c r="F147" s="23">
        <v>268870</v>
      </c>
      <c r="G147" s="23">
        <v>268870</v>
      </c>
      <c r="H147" s="23">
        <v>268870</v>
      </c>
      <c r="I147" s="23"/>
      <c r="J147" s="23"/>
      <c r="K147" s="23"/>
      <c r="L147" s="23"/>
      <c r="M147" s="23"/>
      <c r="N147" s="23"/>
      <c r="O147" s="23"/>
      <c r="P147" s="23"/>
      <c r="Q147" s="23"/>
    </row>
    <row r="148" ht="21" customHeight="1" spans="1:17">
      <c r="A148" s="100" t="s">
        <v>192</v>
      </c>
      <c r="B148" s="77" t="s">
        <v>1318</v>
      </c>
      <c r="C148" s="77" t="s">
        <v>1210</v>
      </c>
      <c r="D148" s="98" t="s">
        <v>1208</v>
      </c>
      <c r="E148" s="99">
        <v>1</v>
      </c>
      <c r="F148" s="23">
        <v>80000</v>
      </c>
      <c r="G148" s="23">
        <v>80000</v>
      </c>
      <c r="H148" s="23">
        <v>80000</v>
      </c>
      <c r="I148" s="23"/>
      <c r="J148" s="23"/>
      <c r="K148" s="23"/>
      <c r="L148" s="23"/>
      <c r="M148" s="23"/>
      <c r="N148" s="23"/>
      <c r="O148" s="23"/>
      <c r="P148" s="23"/>
      <c r="Q148" s="23"/>
    </row>
    <row r="149" ht="21" customHeight="1" spans="1:17">
      <c r="A149" s="100" t="s">
        <v>192</v>
      </c>
      <c r="B149" s="77" t="s">
        <v>1319</v>
      </c>
      <c r="C149" s="77" t="s">
        <v>1210</v>
      </c>
      <c r="D149" s="98" t="s">
        <v>1208</v>
      </c>
      <c r="E149" s="99">
        <v>1</v>
      </c>
      <c r="F149" s="23">
        <v>20000</v>
      </c>
      <c r="G149" s="23">
        <v>20000</v>
      </c>
      <c r="H149" s="23">
        <v>20000</v>
      </c>
      <c r="I149" s="23"/>
      <c r="J149" s="23"/>
      <c r="K149" s="23"/>
      <c r="L149" s="23"/>
      <c r="M149" s="23"/>
      <c r="N149" s="23"/>
      <c r="O149" s="23"/>
      <c r="P149" s="23"/>
      <c r="Q149" s="23"/>
    </row>
    <row r="150" ht="21" customHeight="1" spans="1:17">
      <c r="A150" s="100" t="s">
        <v>192</v>
      </c>
      <c r="B150" s="77" t="s">
        <v>1263</v>
      </c>
      <c r="C150" s="77" t="s">
        <v>1212</v>
      </c>
      <c r="D150" s="98" t="s">
        <v>1208</v>
      </c>
      <c r="E150" s="99">
        <v>1</v>
      </c>
      <c r="F150" s="23">
        <v>88000</v>
      </c>
      <c r="G150" s="23">
        <v>88000</v>
      </c>
      <c r="H150" s="23">
        <v>88000</v>
      </c>
      <c r="I150" s="23"/>
      <c r="J150" s="23"/>
      <c r="K150" s="23"/>
      <c r="L150" s="23"/>
      <c r="M150" s="23"/>
      <c r="N150" s="23"/>
      <c r="O150" s="23"/>
      <c r="P150" s="23"/>
      <c r="Q150" s="23"/>
    </row>
    <row r="151" ht="21" customHeight="1" spans="1:17">
      <c r="A151" s="100" t="s">
        <v>217</v>
      </c>
      <c r="B151" s="77" t="s">
        <v>1213</v>
      </c>
      <c r="C151" s="77" t="s">
        <v>1214</v>
      </c>
      <c r="D151" s="98" t="s">
        <v>1215</v>
      </c>
      <c r="E151" s="99">
        <v>30</v>
      </c>
      <c r="F151" s="23">
        <v>4950</v>
      </c>
      <c r="G151" s="23">
        <v>4950</v>
      </c>
      <c r="H151" s="23">
        <v>4950</v>
      </c>
      <c r="I151" s="23"/>
      <c r="J151" s="23"/>
      <c r="K151" s="23"/>
      <c r="L151" s="23"/>
      <c r="M151" s="23"/>
      <c r="N151" s="23"/>
      <c r="O151" s="23"/>
      <c r="P151" s="23"/>
      <c r="Q151" s="23"/>
    </row>
    <row r="152" ht="21" customHeight="1" spans="1:17">
      <c r="A152" s="100" t="s">
        <v>402</v>
      </c>
      <c r="B152" s="77" t="s">
        <v>1242</v>
      </c>
      <c r="C152" s="77" t="s">
        <v>1243</v>
      </c>
      <c r="D152" s="98" t="s">
        <v>1222</v>
      </c>
      <c r="E152" s="99">
        <v>1</v>
      </c>
      <c r="F152" s="23">
        <v>9500</v>
      </c>
      <c r="G152" s="23">
        <v>9500</v>
      </c>
      <c r="H152" s="23">
        <v>9500</v>
      </c>
      <c r="I152" s="23"/>
      <c r="J152" s="23"/>
      <c r="K152" s="23"/>
      <c r="L152" s="23"/>
      <c r="M152" s="23"/>
      <c r="N152" s="23"/>
      <c r="O152" s="23"/>
      <c r="P152" s="23"/>
      <c r="Q152" s="23"/>
    </row>
    <row r="153" ht="21" customHeight="1" spans="1:17">
      <c r="A153" s="100" t="s">
        <v>402</v>
      </c>
      <c r="B153" s="77" t="s">
        <v>1242</v>
      </c>
      <c r="C153" s="77" t="s">
        <v>1243</v>
      </c>
      <c r="D153" s="98" t="s">
        <v>1222</v>
      </c>
      <c r="E153" s="99">
        <v>1</v>
      </c>
      <c r="F153" s="23">
        <v>10000</v>
      </c>
      <c r="G153" s="23">
        <v>10000</v>
      </c>
      <c r="H153" s="23">
        <v>10000</v>
      </c>
      <c r="I153" s="23"/>
      <c r="J153" s="23"/>
      <c r="K153" s="23"/>
      <c r="L153" s="23"/>
      <c r="M153" s="23"/>
      <c r="N153" s="23"/>
      <c r="O153" s="23"/>
      <c r="P153" s="23"/>
      <c r="Q153" s="23"/>
    </row>
    <row r="154" ht="21" customHeight="1" spans="1:17">
      <c r="A154" s="100" t="s">
        <v>402</v>
      </c>
      <c r="B154" s="77" t="s">
        <v>1242</v>
      </c>
      <c r="C154" s="77" t="s">
        <v>1243</v>
      </c>
      <c r="D154" s="98" t="s">
        <v>1222</v>
      </c>
      <c r="E154" s="99">
        <v>4</v>
      </c>
      <c r="F154" s="23">
        <v>25600</v>
      </c>
      <c r="G154" s="23">
        <v>25600</v>
      </c>
      <c r="H154" s="23">
        <v>25600</v>
      </c>
      <c r="I154" s="23"/>
      <c r="J154" s="23"/>
      <c r="K154" s="23"/>
      <c r="L154" s="23"/>
      <c r="M154" s="23"/>
      <c r="N154" s="23"/>
      <c r="O154" s="23"/>
      <c r="P154" s="23"/>
      <c r="Q154" s="23"/>
    </row>
    <row r="155" ht="26.5" customHeight="1" spans="1:17">
      <c r="A155" s="100" t="s">
        <v>448</v>
      </c>
      <c r="B155" s="77" t="s">
        <v>1320</v>
      </c>
      <c r="C155" s="77" t="s">
        <v>1248</v>
      </c>
      <c r="D155" s="98" t="s">
        <v>1241</v>
      </c>
      <c r="E155" s="99">
        <v>1</v>
      </c>
      <c r="F155" s="23"/>
      <c r="G155" s="23">
        <v>1558450</v>
      </c>
      <c r="H155" s="23"/>
      <c r="I155" s="23"/>
      <c r="J155" s="23"/>
      <c r="K155" s="23"/>
      <c r="L155" s="23">
        <v>1558450</v>
      </c>
      <c r="M155" s="23"/>
      <c r="N155" s="23"/>
      <c r="O155" s="23"/>
      <c r="P155" s="23"/>
      <c r="Q155" s="23">
        <v>1558450</v>
      </c>
    </row>
    <row r="156" ht="26.5" customHeight="1" spans="1:17">
      <c r="A156" s="100" t="s">
        <v>448</v>
      </c>
      <c r="B156" s="77" t="s">
        <v>1320</v>
      </c>
      <c r="C156" s="77" t="s">
        <v>1248</v>
      </c>
      <c r="D156" s="98" t="s">
        <v>1241</v>
      </c>
      <c r="E156" s="99">
        <v>1</v>
      </c>
      <c r="F156" s="23"/>
      <c r="G156" s="23">
        <v>1558450</v>
      </c>
      <c r="H156" s="23"/>
      <c r="I156" s="23"/>
      <c r="J156" s="23"/>
      <c r="K156" s="23"/>
      <c r="L156" s="23">
        <v>1558450</v>
      </c>
      <c r="M156" s="23"/>
      <c r="N156" s="23"/>
      <c r="O156" s="23"/>
      <c r="P156" s="23"/>
      <c r="Q156" s="23">
        <v>1558450</v>
      </c>
    </row>
    <row r="157" ht="21" customHeight="1" spans="1:17">
      <c r="A157" s="97" t="s">
        <v>73</v>
      </c>
      <c r="B157" s="24"/>
      <c r="C157" s="24"/>
      <c r="D157" s="24"/>
      <c r="E157" s="24"/>
      <c r="F157" s="23">
        <v>333402.42</v>
      </c>
      <c r="G157" s="23">
        <v>564880.68</v>
      </c>
      <c r="H157" s="23">
        <v>564880.68</v>
      </c>
      <c r="I157" s="23"/>
      <c r="J157" s="23"/>
      <c r="K157" s="23"/>
      <c r="L157" s="23"/>
      <c r="M157" s="23"/>
      <c r="N157" s="23"/>
      <c r="O157" s="23"/>
      <c r="P157" s="23"/>
      <c r="Q157" s="23"/>
    </row>
    <row r="158" ht="21" customHeight="1" spans="1:17">
      <c r="A158" s="100" t="s">
        <v>192</v>
      </c>
      <c r="B158" s="77" t="s">
        <v>1206</v>
      </c>
      <c r="C158" s="77" t="s">
        <v>1207</v>
      </c>
      <c r="D158" s="98" t="s">
        <v>1016</v>
      </c>
      <c r="E158" s="99">
        <v>1</v>
      </c>
      <c r="F158" s="23"/>
      <c r="G158" s="23">
        <v>127000</v>
      </c>
      <c r="H158" s="23">
        <v>127000</v>
      </c>
      <c r="I158" s="23"/>
      <c r="J158" s="23"/>
      <c r="K158" s="23"/>
      <c r="L158" s="23"/>
      <c r="M158" s="23"/>
      <c r="N158" s="23"/>
      <c r="O158" s="23"/>
      <c r="P158" s="23"/>
      <c r="Q158" s="23"/>
    </row>
    <row r="159" ht="21" customHeight="1" spans="1:17">
      <c r="A159" s="100" t="s">
        <v>192</v>
      </c>
      <c r="B159" s="77" t="s">
        <v>1209</v>
      </c>
      <c r="C159" s="77" t="s">
        <v>1210</v>
      </c>
      <c r="D159" s="98" t="s">
        <v>1016</v>
      </c>
      <c r="E159" s="99">
        <v>1</v>
      </c>
      <c r="F159" s="23">
        <v>293002.42</v>
      </c>
      <c r="G159" s="23">
        <v>293002.42</v>
      </c>
      <c r="H159" s="23">
        <v>293002.42</v>
      </c>
      <c r="I159" s="23"/>
      <c r="J159" s="23"/>
      <c r="K159" s="23"/>
      <c r="L159" s="23"/>
      <c r="M159" s="23"/>
      <c r="N159" s="23"/>
      <c r="O159" s="23"/>
      <c r="P159" s="23"/>
      <c r="Q159" s="23"/>
    </row>
    <row r="160" ht="21" customHeight="1" spans="1:17">
      <c r="A160" s="100" t="s">
        <v>192</v>
      </c>
      <c r="B160" s="77" t="s">
        <v>1249</v>
      </c>
      <c r="C160" s="77" t="s">
        <v>1212</v>
      </c>
      <c r="D160" s="98" t="s">
        <v>1016</v>
      </c>
      <c r="E160" s="99">
        <v>1</v>
      </c>
      <c r="F160" s="23"/>
      <c r="G160" s="23">
        <v>104478.26</v>
      </c>
      <c r="H160" s="23">
        <v>104478.26</v>
      </c>
      <c r="I160" s="23"/>
      <c r="J160" s="23"/>
      <c r="K160" s="23"/>
      <c r="L160" s="23"/>
      <c r="M160" s="23"/>
      <c r="N160" s="23"/>
      <c r="O160" s="23"/>
      <c r="P160" s="23"/>
      <c r="Q160" s="23"/>
    </row>
    <row r="161" ht="21" customHeight="1" spans="1:17">
      <c r="A161" s="100" t="s">
        <v>402</v>
      </c>
      <c r="B161" s="77" t="s">
        <v>1321</v>
      </c>
      <c r="C161" s="77" t="s">
        <v>1240</v>
      </c>
      <c r="D161" s="98" t="s">
        <v>1322</v>
      </c>
      <c r="E161" s="99">
        <v>8</v>
      </c>
      <c r="F161" s="23">
        <v>20000</v>
      </c>
      <c r="G161" s="23">
        <v>20000</v>
      </c>
      <c r="H161" s="23">
        <v>20000</v>
      </c>
      <c r="I161" s="23"/>
      <c r="J161" s="23"/>
      <c r="K161" s="23"/>
      <c r="L161" s="23"/>
      <c r="M161" s="23"/>
      <c r="N161" s="23"/>
      <c r="O161" s="23"/>
      <c r="P161" s="23"/>
      <c r="Q161" s="23"/>
    </row>
    <row r="162" ht="21" customHeight="1" spans="1:17">
      <c r="A162" s="100" t="s">
        <v>383</v>
      </c>
      <c r="B162" s="77" t="s">
        <v>1323</v>
      </c>
      <c r="C162" s="77" t="s">
        <v>1324</v>
      </c>
      <c r="D162" s="98" t="s">
        <v>1325</v>
      </c>
      <c r="E162" s="99">
        <v>6</v>
      </c>
      <c r="F162" s="23">
        <v>18600</v>
      </c>
      <c r="G162" s="23">
        <v>18600</v>
      </c>
      <c r="H162" s="23">
        <v>18600</v>
      </c>
      <c r="I162" s="23"/>
      <c r="J162" s="23"/>
      <c r="K162" s="23"/>
      <c r="L162" s="23"/>
      <c r="M162" s="23"/>
      <c r="N162" s="23"/>
      <c r="O162" s="23"/>
      <c r="P162" s="23"/>
      <c r="Q162" s="23"/>
    </row>
    <row r="163" ht="21" customHeight="1" spans="1:17">
      <c r="A163" s="100" t="s">
        <v>383</v>
      </c>
      <c r="B163" s="77" t="s">
        <v>1326</v>
      </c>
      <c r="C163" s="77" t="s">
        <v>1315</v>
      </c>
      <c r="D163" s="98" t="s">
        <v>1222</v>
      </c>
      <c r="E163" s="99">
        <v>2</v>
      </c>
      <c r="F163" s="23">
        <v>1800</v>
      </c>
      <c r="G163" s="23">
        <v>1800</v>
      </c>
      <c r="H163" s="23">
        <v>1800</v>
      </c>
      <c r="I163" s="23"/>
      <c r="J163" s="23"/>
      <c r="K163" s="23"/>
      <c r="L163" s="23"/>
      <c r="M163" s="23"/>
      <c r="N163" s="23"/>
      <c r="O163" s="23"/>
      <c r="P163" s="23"/>
      <c r="Q163" s="23"/>
    </row>
    <row r="164" ht="21" customHeight="1" spans="1:17">
      <c r="A164" s="97" t="s">
        <v>75</v>
      </c>
      <c r="B164" s="24"/>
      <c r="C164" s="24"/>
      <c r="D164" s="24"/>
      <c r="E164" s="24"/>
      <c r="F164" s="23">
        <v>14850</v>
      </c>
      <c r="G164" s="23">
        <v>570793.48</v>
      </c>
      <c r="H164" s="23">
        <v>570793.48</v>
      </c>
      <c r="I164" s="23"/>
      <c r="J164" s="23"/>
      <c r="K164" s="23"/>
      <c r="L164" s="23"/>
      <c r="M164" s="23"/>
      <c r="N164" s="23"/>
      <c r="O164" s="23"/>
      <c r="P164" s="23"/>
      <c r="Q164" s="23"/>
    </row>
    <row r="165" ht="21" customHeight="1" spans="1:17">
      <c r="A165" s="100" t="s">
        <v>217</v>
      </c>
      <c r="B165" s="77" t="s">
        <v>1213</v>
      </c>
      <c r="C165" s="77" t="s">
        <v>1214</v>
      </c>
      <c r="D165" s="98" t="s">
        <v>641</v>
      </c>
      <c r="E165" s="99">
        <v>90</v>
      </c>
      <c r="F165" s="23">
        <v>14850</v>
      </c>
      <c r="G165" s="23">
        <v>14850</v>
      </c>
      <c r="H165" s="23">
        <v>14850</v>
      </c>
      <c r="I165" s="23"/>
      <c r="J165" s="23"/>
      <c r="K165" s="23"/>
      <c r="L165" s="23"/>
      <c r="M165" s="23"/>
      <c r="N165" s="23"/>
      <c r="O165" s="23"/>
      <c r="P165" s="23"/>
      <c r="Q165" s="23"/>
    </row>
    <row r="166" ht="21" customHeight="1" spans="1:17">
      <c r="A166" s="100" t="s">
        <v>192</v>
      </c>
      <c r="B166" s="77" t="s">
        <v>1206</v>
      </c>
      <c r="C166" s="77" t="s">
        <v>1207</v>
      </c>
      <c r="D166" s="98" t="s">
        <v>607</v>
      </c>
      <c r="E166" s="99">
        <v>1</v>
      </c>
      <c r="F166" s="23"/>
      <c r="G166" s="23">
        <v>180000</v>
      </c>
      <c r="H166" s="23">
        <v>180000</v>
      </c>
      <c r="I166" s="23"/>
      <c r="J166" s="23"/>
      <c r="K166" s="23"/>
      <c r="L166" s="23"/>
      <c r="M166" s="23"/>
      <c r="N166" s="23"/>
      <c r="O166" s="23"/>
      <c r="P166" s="23"/>
      <c r="Q166" s="23"/>
    </row>
    <row r="167" ht="21" customHeight="1" spans="1:17">
      <c r="A167" s="100" t="s">
        <v>192</v>
      </c>
      <c r="B167" s="77" t="s">
        <v>1209</v>
      </c>
      <c r="C167" s="77" t="s">
        <v>1210</v>
      </c>
      <c r="D167" s="98" t="s">
        <v>607</v>
      </c>
      <c r="E167" s="99">
        <v>1</v>
      </c>
      <c r="F167" s="23"/>
      <c r="G167" s="23">
        <v>284443.48</v>
      </c>
      <c r="H167" s="23">
        <v>284443.48</v>
      </c>
      <c r="I167" s="23"/>
      <c r="J167" s="23"/>
      <c r="K167" s="23"/>
      <c r="L167" s="23"/>
      <c r="M167" s="23"/>
      <c r="N167" s="23"/>
      <c r="O167" s="23"/>
      <c r="P167" s="23"/>
      <c r="Q167" s="23"/>
    </row>
    <row r="168" ht="21" customHeight="1" spans="1:17">
      <c r="A168" s="100" t="s">
        <v>192</v>
      </c>
      <c r="B168" s="77" t="s">
        <v>1249</v>
      </c>
      <c r="C168" s="77" t="s">
        <v>1212</v>
      </c>
      <c r="D168" s="98" t="s">
        <v>607</v>
      </c>
      <c r="E168" s="99">
        <v>1</v>
      </c>
      <c r="F168" s="23"/>
      <c r="G168" s="23">
        <v>91500</v>
      </c>
      <c r="H168" s="23">
        <v>91500</v>
      </c>
      <c r="I168" s="23"/>
      <c r="J168" s="23"/>
      <c r="K168" s="23"/>
      <c r="L168" s="23"/>
      <c r="M168" s="23"/>
      <c r="N168" s="23"/>
      <c r="O168" s="23"/>
      <c r="P168" s="23"/>
      <c r="Q168" s="23"/>
    </row>
    <row r="169" ht="21" customHeight="1" spans="1:17">
      <c r="A169" s="97" t="s">
        <v>77</v>
      </c>
      <c r="B169" s="24"/>
      <c r="C169" s="24"/>
      <c r="D169" s="24"/>
      <c r="E169" s="24"/>
      <c r="F169" s="23">
        <v>125000</v>
      </c>
      <c r="G169" s="23">
        <v>125000</v>
      </c>
      <c r="H169" s="23">
        <v>125000</v>
      </c>
      <c r="I169" s="23"/>
      <c r="J169" s="23"/>
      <c r="K169" s="23"/>
      <c r="L169" s="23"/>
      <c r="M169" s="23"/>
      <c r="N169" s="23"/>
      <c r="O169" s="23"/>
      <c r="P169" s="23"/>
      <c r="Q169" s="23"/>
    </row>
    <row r="170" ht="21" customHeight="1" spans="1:17">
      <c r="A170" s="100" t="s">
        <v>192</v>
      </c>
      <c r="B170" s="77" t="s">
        <v>1206</v>
      </c>
      <c r="C170" s="77" t="s">
        <v>1207</v>
      </c>
      <c r="D170" s="98" t="s">
        <v>1327</v>
      </c>
      <c r="E170" s="99">
        <v>1</v>
      </c>
      <c r="F170" s="23">
        <v>70000</v>
      </c>
      <c r="G170" s="23">
        <v>70000</v>
      </c>
      <c r="H170" s="23">
        <v>70000</v>
      </c>
      <c r="I170" s="23"/>
      <c r="J170" s="23"/>
      <c r="K170" s="23"/>
      <c r="L170" s="23"/>
      <c r="M170" s="23"/>
      <c r="N170" s="23"/>
      <c r="O170" s="23"/>
      <c r="P170" s="23"/>
      <c r="Q170" s="23"/>
    </row>
    <row r="171" ht="21" customHeight="1" spans="1:17">
      <c r="A171" s="100" t="s">
        <v>192</v>
      </c>
      <c r="B171" s="77" t="s">
        <v>1209</v>
      </c>
      <c r="C171" s="77" t="s">
        <v>1210</v>
      </c>
      <c r="D171" s="98" t="s">
        <v>1327</v>
      </c>
      <c r="E171" s="99">
        <v>1</v>
      </c>
      <c r="F171" s="23">
        <v>30000</v>
      </c>
      <c r="G171" s="23">
        <v>30000</v>
      </c>
      <c r="H171" s="23">
        <v>30000</v>
      </c>
      <c r="I171" s="23"/>
      <c r="J171" s="23"/>
      <c r="K171" s="23"/>
      <c r="L171" s="23"/>
      <c r="M171" s="23"/>
      <c r="N171" s="23"/>
      <c r="O171" s="23"/>
      <c r="P171" s="23"/>
      <c r="Q171" s="23"/>
    </row>
    <row r="172" ht="21" customHeight="1" spans="1:17">
      <c r="A172" s="100" t="s">
        <v>192</v>
      </c>
      <c r="B172" s="77" t="s">
        <v>1249</v>
      </c>
      <c r="C172" s="77" t="s">
        <v>1212</v>
      </c>
      <c r="D172" s="98" t="s">
        <v>1327</v>
      </c>
      <c r="E172" s="99">
        <v>1</v>
      </c>
      <c r="F172" s="23">
        <v>25000</v>
      </c>
      <c r="G172" s="23">
        <v>25000</v>
      </c>
      <c r="H172" s="23">
        <v>25000</v>
      </c>
      <c r="I172" s="23"/>
      <c r="J172" s="23"/>
      <c r="K172" s="23"/>
      <c r="L172" s="23"/>
      <c r="M172" s="23"/>
      <c r="N172" s="23"/>
      <c r="O172" s="23"/>
      <c r="P172" s="23"/>
      <c r="Q172" s="23"/>
    </row>
    <row r="173" ht="21" customHeight="1" spans="1:17">
      <c r="A173" s="97" t="s">
        <v>79</v>
      </c>
      <c r="B173" s="24"/>
      <c r="C173" s="24"/>
      <c r="D173" s="24"/>
      <c r="E173" s="24"/>
      <c r="F173" s="23">
        <v>238411.64</v>
      </c>
      <c r="G173" s="23">
        <v>238411.64</v>
      </c>
      <c r="H173" s="23">
        <v>238411.64</v>
      </c>
      <c r="I173" s="23"/>
      <c r="J173" s="23"/>
      <c r="K173" s="23"/>
      <c r="L173" s="23"/>
      <c r="M173" s="23"/>
      <c r="N173" s="23"/>
      <c r="O173" s="23"/>
      <c r="P173" s="23"/>
      <c r="Q173" s="23"/>
    </row>
    <row r="174" ht="21" customHeight="1" spans="1:17">
      <c r="A174" s="100" t="s">
        <v>217</v>
      </c>
      <c r="B174" s="77" t="s">
        <v>1328</v>
      </c>
      <c r="C174" s="77" t="s">
        <v>1251</v>
      </c>
      <c r="D174" s="98" t="s">
        <v>1222</v>
      </c>
      <c r="E174" s="99">
        <v>4</v>
      </c>
      <c r="F174" s="23">
        <v>5680</v>
      </c>
      <c r="G174" s="23">
        <v>5680</v>
      </c>
      <c r="H174" s="23">
        <v>5680</v>
      </c>
      <c r="I174" s="23"/>
      <c r="J174" s="23"/>
      <c r="K174" s="23"/>
      <c r="L174" s="23"/>
      <c r="M174" s="23"/>
      <c r="N174" s="23"/>
      <c r="O174" s="23"/>
      <c r="P174" s="23"/>
      <c r="Q174" s="23"/>
    </row>
    <row r="175" ht="21" customHeight="1" spans="1:17">
      <c r="A175" s="100" t="s">
        <v>217</v>
      </c>
      <c r="B175" s="77" t="s">
        <v>1329</v>
      </c>
      <c r="C175" s="77" t="s">
        <v>1214</v>
      </c>
      <c r="D175" s="98" t="s">
        <v>641</v>
      </c>
      <c r="E175" s="99">
        <v>10</v>
      </c>
      <c r="F175" s="23">
        <v>2000</v>
      </c>
      <c r="G175" s="23">
        <v>2000</v>
      </c>
      <c r="H175" s="23">
        <v>2000</v>
      </c>
      <c r="I175" s="23"/>
      <c r="J175" s="23"/>
      <c r="K175" s="23"/>
      <c r="L175" s="23"/>
      <c r="M175" s="23"/>
      <c r="N175" s="23"/>
      <c r="O175" s="23"/>
      <c r="P175" s="23"/>
      <c r="Q175" s="23"/>
    </row>
    <row r="176" ht="21" customHeight="1" spans="1:17">
      <c r="A176" s="100" t="s">
        <v>217</v>
      </c>
      <c r="B176" s="77" t="s">
        <v>1330</v>
      </c>
      <c r="C176" s="77" t="s">
        <v>1214</v>
      </c>
      <c r="D176" s="98" t="s">
        <v>641</v>
      </c>
      <c r="E176" s="99">
        <v>120</v>
      </c>
      <c r="F176" s="23">
        <v>21600</v>
      </c>
      <c r="G176" s="23">
        <v>21600</v>
      </c>
      <c r="H176" s="23">
        <v>21600</v>
      </c>
      <c r="I176" s="23"/>
      <c r="J176" s="23"/>
      <c r="K176" s="23"/>
      <c r="L176" s="23"/>
      <c r="M176" s="23"/>
      <c r="N176" s="23"/>
      <c r="O176" s="23"/>
      <c r="P176" s="23"/>
      <c r="Q176" s="23"/>
    </row>
    <row r="177" ht="21" customHeight="1" spans="1:17">
      <c r="A177" s="100" t="s">
        <v>217</v>
      </c>
      <c r="B177" s="77" t="s">
        <v>1331</v>
      </c>
      <c r="C177" s="77" t="s">
        <v>1332</v>
      </c>
      <c r="D177" s="98" t="s">
        <v>1222</v>
      </c>
      <c r="E177" s="99">
        <v>1</v>
      </c>
      <c r="F177" s="23">
        <v>4750</v>
      </c>
      <c r="G177" s="23">
        <v>4750</v>
      </c>
      <c r="H177" s="23">
        <v>4750</v>
      </c>
      <c r="I177" s="23"/>
      <c r="J177" s="23"/>
      <c r="K177" s="23"/>
      <c r="L177" s="23"/>
      <c r="M177" s="23"/>
      <c r="N177" s="23"/>
      <c r="O177" s="23"/>
      <c r="P177" s="23"/>
      <c r="Q177" s="23"/>
    </row>
    <row r="178" ht="21" customHeight="1" spans="1:17">
      <c r="A178" s="100" t="s">
        <v>192</v>
      </c>
      <c r="B178" s="77" t="s">
        <v>1333</v>
      </c>
      <c r="C178" s="77" t="s">
        <v>1207</v>
      </c>
      <c r="D178" s="98" t="s">
        <v>607</v>
      </c>
      <c r="E178" s="99">
        <v>1</v>
      </c>
      <c r="F178" s="23">
        <v>90000</v>
      </c>
      <c r="G178" s="23">
        <v>90000</v>
      </c>
      <c r="H178" s="23">
        <v>90000</v>
      </c>
      <c r="I178" s="23"/>
      <c r="J178" s="23"/>
      <c r="K178" s="23"/>
      <c r="L178" s="23"/>
      <c r="M178" s="23"/>
      <c r="N178" s="23"/>
      <c r="O178" s="23"/>
      <c r="P178" s="23"/>
      <c r="Q178" s="23"/>
    </row>
    <row r="179" ht="21" customHeight="1" spans="1:17">
      <c r="A179" s="100" t="s">
        <v>192</v>
      </c>
      <c r="B179" s="77" t="s">
        <v>1334</v>
      </c>
      <c r="C179" s="77" t="s">
        <v>1210</v>
      </c>
      <c r="D179" s="98" t="s">
        <v>607</v>
      </c>
      <c r="E179" s="99">
        <v>1</v>
      </c>
      <c r="F179" s="23">
        <v>75000</v>
      </c>
      <c r="G179" s="23">
        <v>75000</v>
      </c>
      <c r="H179" s="23">
        <v>75000</v>
      </c>
      <c r="I179" s="23"/>
      <c r="J179" s="23"/>
      <c r="K179" s="23"/>
      <c r="L179" s="23"/>
      <c r="M179" s="23"/>
      <c r="N179" s="23"/>
      <c r="O179" s="23"/>
      <c r="P179" s="23"/>
      <c r="Q179" s="23"/>
    </row>
    <row r="180" ht="21" customHeight="1" spans="1:17">
      <c r="A180" s="100" t="s">
        <v>192</v>
      </c>
      <c r="B180" s="77" t="s">
        <v>1263</v>
      </c>
      <c r="C180" s="77" t="s">
        <v>1212</v>
      </c>
      <c r="D180" s="98" t="s">
        <v>607</v>
      </c>
      <c r="E180" s="99">
        <v>1</v>
      </c>
      <c r="F180" s="23">
        <v>39381.64</v>
      </c>
      <c r="G180" s="23">
        <v>39381.64</v>
      </c>
      <c r="H180" s="23">
        <v>39381.64</v>
      </c>
      <c r="I180" s="23"/>
      <c r="J180" s="23"/>
      <c r="K180" s="23"/>
      <c r="L180" s="23"/>
      <c r="M180" s="23"/>
      <c r="N180" s="23"/>
      <c r="O180" s="23"/>
      <c r="P180" s="23"/>
      <c r="Q180" s="23"/>
    </row>
    <row r="181" ht="24.5" customHeight="1" spans="1:17">
      <c r="A181" s="97" t="s">
        <v>81</v>
      </c>
      <c r="B181" s="24"/>
      <c r="C181" s="24"/>
      <c r="D181" s="24"/>
      <c r="E181" s="24"/>
      <c r="F181" s="23">
        <v>484580</v>
      </c>
      <c r="G181" s="23">
        <v>9791920</v>
      </c>
      <c r="H181" s="23">
        <v>9791920</v>
      </c>
      <c r="I181" s="23"/>
      <c r="J181" s="23"/>
      <c r="K181" s="23"/>
      <c r="L181" s="23"/>
      <c r="M181" s="23"/>
      <c r="N181" s="23"/>
      <c r="O181" s="23"/>
      <c r="P181" s="23"/>
      <c r="Q181" s="23"/>
    </row>
    <row r="182" ht="21" customHeight="1" spans="1:17">
      <c r="A182" s="100" t="s">
        <v>478</v>
      </c>
      <c r="B182" s="77" t="s">
        <v>1335</v>
      </c>
      <c r="C182" s="77" t="s">
        <v>1245</v>
      </c>
      <c r="D182" s="98" t="s">
        <v>1016</v>
      </c>
      <c r="E182" s="99">
        <v>1</v>
      </c>
      <c r="F182" s="23">
        <v>286100</v>
      </c>
      <c r="G182" s="23">
        <v>286100</v>
      </c>
      <c r="H182" s="23">
        <v>286100</v>
      </c>
      <c r="I182" s="23"/>
      <c r="J182" s="23"/>
      <c r="K182" s="23"/>
      <c r="L182" s="23"/>
      <c r="M182" s="23"/>
      <c r="N182" s="23"/>
      <c r="O182" s="23"/>
      <c r="P182" s="23"/>
      <c r="Q182" s="23"/>
    </row>
    <row r="183" ht="21" customHeight="1" spans="1:17">
      <c r="A183" s="100" t="s">
        <v>476</v>
      </c>
      <c r="B183" s="77" t="s">
        <v>1336</v>
      </c>
      <c r="C183" s="77" t="s">
        <v>1337</v>
      </c>
      <c r="D183" s="98" t="s">
        <v>1208</v>
      </c>
      <c r="E183" s="99">
        <v>1</v>
      </c>
      <c r="F183" s="23"/>
      <c r="G183" s="23">
        <v>6259350</v>
      </c>
      <c r="H183" s="23">
        <v>6259350</v>
      </c>
      <c r="I183" s="23"/>
      <c r="J183" s="23"/>
      <c r="K183" s="23"/>
      <c r="L183" s="23"/>
      <c r="M183" s="23"/>
      <c r="N183" s="23"/>
      <c r="O183" s="23"/>
      <c r="P183" s="23"/>
      <c r="Q183" s="23"/>
    </row>
    <row r="184" ht="21" customHeight="1" spans="1:17">
      <c r="A184" s="100" t="s">
        <v>476</v>
      </c>
      <c r="B184" s="77" t="s">
        <v>1338</v>
      </c>
      <c r="C184" s="77" t="s">
        <v>1337</v>
      </c>
      <c r="D184" s="98" t="s">
        <v>1208</v>
      </c>
      <c r="E184" s="99">
        <v>1</v>
      </c>
      <c r="F184" s="23">
        <v>76000</v>
      </c>
      <c r="G184" s="23">
        <v>76000</v>
      </c>
      <c r="H184" s="23">
        <v>76000</v>
      </c>
      <c r="I184" s="23"/>
      <c r="J184" s="23"/>
      <c r="K184" s="23"/>
      <c r="L184" s="23"/>
      <c r="M184" s="23"/>
      <c r="N184" s="23"/>
      <c r="O184" s="23"/>
      <c r="P184" s="23"/>
      <c r="Q184" s="23"/>
    </row>
    <row r="185" ht="21" customHeight="1" spans="1:17">
      <c r="A185" s="100" t="s">
        <v>217</v>
      </c>
      <c r="B185" s="77" t="s">
        <v>1213</v>
      </c>
      <c r="C185" s="77" t="s">
        <v>1214</v>
      </c>
      <c r="D185" s="98" t="s">
        <v>1215</v>
      </c>
      <c r="E185" s="99">
        <v>80</v>
      </c>
      <c r="F185" s="23">
        <v>13200</v>
      </c>
      <c r="G185" s="23">
        <v>13200</v>
      </c>
      <c r="H185" s="23">
        <v>13200</v>
      </c>
      <c r="I185" s="23"/>
      <c r="J185" s="23"/>
      <c r="K185" s="23"/>
      <c r="L185" s="23"/>
      <c r="M185" s="23"/>
      <c r="N185" s="23"/>
      <c r="O185" s="23"/>
      <c r="P185" s="23"/>
      <c r="Q185" s="23"/>
    </row>
    <row r="186" ht="21" customHeight="1" spans="1:17">
      <c r="A186" s="100" t="s">
        <v>217</v>
      </c>
      <c r="B186" s="77" t="s">
        <v>1339</v>
      </c>
      <c r="C186" s="77" t="s">
        <v>1224</v>
      </c>
      <c r="D186" s="98" t="s">
        <v>1322</v>
      </c>
      <c r="E186" s="99">
        <v>38</v>
      </c>
      <c r="F186" s="23">
        <v>38000</v>
      </c>
      <c r="G186" s="23">
        <v>38000</v>
      </c>
      <c r="H186" s="23">
        <v>38000</v>
      </c>
      <c r="I186" s="23"/>
      <c r="J186" s="23"/>
      <c r="K186" s="23"/>
      <c r="L186" s="23"/>
      <c r="M186" s="23"/>
      <c r="N186" s="23"/>
      <c r="O186" s="23"/>
      <c r="P186" s="23"/>
      <c r="Q186" s="23"/>
    </row>
    <row r="187" ht="21" customHeight="1" spans="1:17">
      <c r="A187" s="100" t="s">
        <v>217</v>
      </c>
      <c r="B187" s="77" t="s">
        <v>1340</v>
      </c>
      <c r="C187" s="77" t="s">
        <v>1341</v>
      </c>
      <c r="D187" s="98" t="s">
        <v>1222</v>
      </c>
      <c r="E187" s="99">
        <v>1</v>
      </c>
      <c r="F187" s="23">
        <v>1280</v>
      </c>
      <c r="G187" s="23">
        <v>1280</v>
      </c>
      <c r="H187" s="23">
        <v>1280</v>
      </c>
      <c r="I187" s="23"/>
      <c r="J187" s="23"/>
      <c r="K187" s="23"/>
      <c r="L187" s="23"/>
      <c r="M187" s="23"/>
      <c r="N187" s="23"/>
      <c r="O187" s="23"/>
      <c r="P187" s="23"/>
      <c r="Q187" s="23"/>
    </row>
    <row r="188" ht="21" customHeight="1" spans="1:17">
      <c r="A188" s="100" t="s">
        <v>192</v>
      </c>
      <c r="B188" s="77" t="s">
        <v>1342</v>
      </c>
      <c r="C188" s="77" t="s">
        <v>1207</v>
      </c>
      <c r="D188" s="98" t="s">
        <v>607</v>
      </c>
      <c r="E188" s="99">
        <v>2</v>
      </c>
      <c r="F188" s="23"/>
      <c r="G188" s="23">
        <v>20000</v>
      </c>
      <c r="H188" s="23">
        <v>20000</v>
      </c>
      <c r="I188" s="23"/>
      <c r="J188" s="23"/>
      <c r="K188" s="23"/>
      <c r="L188" s="23"/>
      <c r="M188" s="23"/>
      <c r="N188" s="23"/>
      <c r="O188" s="23"/>
      <c r="P188" s="23"/>
      <c r="Q188" s="23"/>
    </row>
    <row r="189" ht="21" customHeight="1" spans="1:17">
      <c r="A189" s="100" t="s">
        <v>192</v>
      </c>
      <c r="B189" s="77" t="s">
        <v>1343</v>
      </c>
      <c r="C189" s="77" t="s">
        <v>1210</v>
      </c>
      <c r="D189" s="98" t="s">
        <v>607</v>
      </c>
      <c r="E189" s="99">
        <v>1</v>
      </c>
      <c r="F189" s="23">
        <v>70000</v>
      </c>
      <c r="G189" s="23">
        <v>70000</v>
      </c>
      <c r="H189" s="23">
        <v>70000</v>
      </c>
      <c r="I189" s="23"/>
      <c r="J189" s="23"/>
      <c r="K189" s="23"/>
      <c r="L189" s="23"/>
      <c r="M189" s="23"/>
      <c r="N189" s="23"/>
      <c r="O189" s="23"/>
      <c r="P189" s="23"/>
      <c r="Q189" s="23"/>
    </row>
    <row r="190" ht="21" customHeight="1" spans="1:17">
      <c r="A190" s="100" t="s">
        <v>192</v>
      </c>
      <c r="B190" s="77" t="s">
        <v>1344</v>
      </c>
      <c r="C190" s="77" t="s">
        <v>1212</v>
      </c>
      <c r="D190" s="98" t="s">
        <v>607</v>
      </c>
      <c r="E190" s="99">
        <v>1</v>
      </c>
      <c r="F190" s="23"/>
      <c r="G190" s="23">
        <v>23000</v>
      </c>
      <c r="H190" s="23">
        <v>23000</v>
      </c>
      <c r="I190" s="23"/>
      <c r="J190" s="23"/>
      <c r="K190" s="23"/>
      <c r="L190" s="23"/>
      <c r="M190" s="23"/>
      <c r="N190" s="23"/>
      <c r="O190" s="23"/>
      <c r="P190" s="23"/>
      <c r="Q190" s="23"/>
    </row>
    <row r="191" ht="28" customHeight="1" spans="1:17">
      <c r="A191" s="100" t="s">
        <v>474</v>
      </c>
      <c r="B191" s="77" t="s">
        <v>1345</v>
      </c>
      <c r="C191" s="77" t="s">
        <v>1337</v>
      </c>
      <c r="D191" s="98" t="s">
        <v>1208</v>
      </c>
      <c r="E191" s="99">
        <v>1</v>
      </c>
      <c r="F191" s="23"/>
      <c r="G191" s="23">
        <v>2404990</v>
      </c>
      <c r="H191" s="23">
        <v>2404990</v>
      </c>
      <c r="I191" s="23"/>
      <c r="J191" s="23"/>
      <c r="K191" s="23"/>
      <c r="L191" s="23"/>
      <c r="M191" s="23"/>
      <c r="N191" s="23"/>
      <c r="O191" s="23"/>
      <c r="P191" s="23"/>
      <c r="Q191" s="23"/>
    </row>
    <row r="192" ht="27" customHeight="1" spans="1:17">
      <c r="A192" s="100" t="s">
        <v>383</v>
      </c>
      <c r="B192" s="77" t="s">
        <v>1346</v>
      </c>
      <c r="C192" s="77" t="s">
        <v>1337</v>
      </c>
      <c r="D192" s="98" t="s">
        <v>1208</v>
      </c>
      <c r="E192" s="99">
        <v>1</v>
      </c>
      <c r="F192" s="23"/>
      <c r="G192" s="23">
        <v>600000</v>
      </c>
      <c r="H192" s="23">
        <v>600000</v>
      </c>
      <c r="I192" s="23"/>
      <c r="J192" s="23"/>
      <c r="K192" s="23"/>
      <c r="L192" s="23"/>
      <c r="M192" s="23"/>
      <c r="N192" s="23"/>
      <c r="O192" s="23"/>
      <c r="P192" s="23"/>
      <c r="Q192" s="23"/>
    </row>
    <row r="193" ht="21" customHeight="1" spans="1:17">
      <c r="A193" s="79" t="s">
        <v>132</v>
      </c>
      <c r="B193" s="80"/>
      <c r="C193" s="80"/>
      <c r="D193" s="80"/>
      <c r="E193" s="96"/>
      <c r="F193" s="23">
        <v>8616261.57</v>
      </c>
      <c r="G193" s="23">
        <v>39237192.43</v>
      </c>
      <c r="H193" s="23">
        <v>36120292.43</v>
      </c>
      <c r="I193" s="23"/>
      <c r="J193" s="23"/>
      <c r="K193" s="23"/>
      <c r="L193" s="23">
        <v>3116900</v>
      </c>
      <c r="M193" s="23"/>
      <c r="N193" s="23"/>
      <c r="O193" s="23"/>
      <c r="P193" s="23"/>
      <c r="Q193" s="23">
        <v>3116900</v>
      </c>
    </row>
  </sheetData>
  <mergeCells count="16">
    <mergeCell ref="A3:Q3"/>
    <mergeCell ref="A4:F4"/>
    <mergeCell ref="G5:Q5"/>
    <mergeCell ref="L6:Q6"/>
    <mergeCell ref="A193:E19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8333333333333" defaultRowHeight="14.25" customHeight="1"/>
  <cols>
    <col min="1" max="1" width="31.45" customWidth="1"/>
    <col min="2" max="2" width="21.725" customWidth="1"/>
    <col min="3" max="3" width="26.725" customWidth="1"/>
    <col min="4" max="14" width="16.6333333333333"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6"/>
      <c r="I2" s="62"/>
      <c r="J2" s="62"/>
      <c r="K2" s="62"/>
      <c r="L2" s="56"/>
      <c r="M2" s="82"/>
      <c r="N2" s="83" t="s">
        <v>1347</v>
      </c>
    </row>
    <row r="3" ht="27.75" customHeight="1" spans="1:14">
      <c r="A3" s="58" t="s">
        <v>1348</v>
      </c>
      <c r="B3" s="67"/>
      <c r="C3" s="67"/>
      <c r="D3" s="67"/>
      <c r="E3" s="67"/>
      <c r="F3" s="67"/>
      <c r="G3" s="67"/>
      <c r="H3" s="68"/>
      <c r="I3" s="67"/>
      <c r="J3" s="67"/>
      <c r="K3" s="67"/>
      <c r="L3" s="48"/>
      <c r="M3" s="68"/>
      <c r="N3" s="67"/>
    </row>
    <row r="4" ht="18.75" customHeight="1" spans="1:14">
      <c r="A4" s="59" t="str">
        <f>"单位名称："&amp;"云南省交通运输综合行政执法局"</f>
        <v>单位名称：云南省交通运输综合行政执法局</v>
      </c>
      <c r="B4" s="60"/>
      <c r="C4" s="60"/>
      <c r="D4" s="60"/>
      <c r="E4" s="60"/>
      <c r="F4" s="60"/>
      <c r="G4" s="60"/>
      <c r="H4" s="66"/>
      <c r="I4" s="62"/>
      <c r="J4" s="62"/>
      <c r="K4" s="62"/>
      <c r="L4" s="65"/>
      <c r="M4" s="84"/>
      <c r="N4" s="85" t="s">
        <v>157</v>
      </c>
    </row>
    <row r="5" ht="15.75" customHeight="1" spans="1:14">
      <c r="A5" s="10" t="s">
        <v>1196</v>
      </c>
      <c r="B5" s="69" t="s">
        <v>1349</v>
      </c>
      <c r="C5" s="69" t="s">
        <v>1350</v>
      </c>
      <c r="D5" s="70" t="s">
        <v>173</v>
      </c>
      <c r="E5" s="70"/>
      <c r="F5" s="70"/>
      <c r="G5" s="70"/>
      <c r="H5" s="71"/>
      <c r="I5" s="70"/>
      <c r="J5" s="70"/>
      <c r="K5" s="70"/>
      <c r="L5" s="86"/>
      <c r="M5" s="71"/>
      <c r="N5" s="87"/>
    </row>
    <row r="6" ht="17.25" customHeight="1" spans="1:14">
      <c r="A6" s="15"/>
      <c r="B6" s="72"/>
      <c r="C6" s="72"/>
      <c r="D6" s="72" t="s">
        <v>31</v>
      </c>
      <c r="E6" s="72" t="s">
        <v>34</v>
      </c>
      <c r="F6" s="72" t="s">
        <v>1202</v>
      </c>
      <c r="G6" s="72" t="s">
        <v>1203</v>
      </c>
      <c r="H6" s="73" t="s">
        <v>1204</v>
      </c>
      <c r="I6" s="88" t="s">
        <v>1205</v>
      </c>
      <c r="J6" s="88"/>
      <c r="K6" s="88"/>
      <c r="L6" s="89"/>
      <c r="M6" s="90"/>
      <c r="N6" s="74"/>
    </row>
    <row r="7" ht="54" customHeight="1" spans="1:14">
      <c r="A7" s="18"/>
      <c r="B7" s="74"/>
      <c r="C7" s="74"/>
      <c r="D7" s="74"/>
      <c r="E7" s="74"/>
      <c r="F7" s="74"/>
      <c r="G7" s="74"/>
      <c r="H7" s="75"/>
      <c r="I7" s="74" t="s">
        <v>33</v>
      </c>
      <c r="J7" s="74" t="s">
        <v>44</v>
      </c>
      <c r="K7" s="74" t="s">
        <v>180</v>
      </c>
      <c r="L7" s="91" t="s">
        <v>40</v>
      </c>
      <c r="M7" s="75" t="s">
        <v>41</v>
      </c>
      <c r="N7" s="74" t="s">
        <v>42</v>
      </c>
    </row>
    <row r="8" ht="15" customHeight="1" spans="1:14">
      <c r="A8" s="18">
        <v>1</v>
      </c>
      <c r="B8" s="74">
        <v>2</v>
      </c>
      <c r="C8" s="74">
        <v>3</v>
      </c>
      <c r="D8" s="75">
        <v>4</v>
      </c>
      <c r="E8" s="75">
        <v>5</v>
      </c>
      <c r="F8" s="75">
        <v>6</v>
      </c>
      <c r="G8" s="75">
        <v>7</v>
      </c>
      <c r="H8" s="75">
        <v>8</v>
      </c>
      <c r="I8" s="75">
        <v>9</v>
      </c>
      <c r="J8" s="75">
        <v>10</v>
      </c>
      <c r="K8" s="75">
        <v>11</v>
      </c>
      <c r="L8" s="75">
        <v>12</v>
      </c>
      <c r="M8" s="75">
        <v>13</v>
      </c>
      <c r="N8" s="75">
        <v>14</v>
      </c>
    </row>
    <row r="9" ht="21" customHeight="1" spans="1:14">
      <c r="A9" s="76"/>
      <c r="B9" s="77"/>
      <c r="C9" s="77"/>
      <c r="D9" s="78"/>
      <c r="E9" s="78"/>
      <c r="F9" s="78"/>
      <c r="G9" s="78"/>
      <c r="H9" s="78"/>
      <c r="I9" s="78"/>
      <c r="J9" s="78"/>
      <c r="K9" s="78"/>
      <c r="L9" s="92"/>
      <c r="M9" s="78"/>
      <c r="N9" s="78"/>
    </row>
    <row r="10" ht="21" customHeight="1" spans="1:14">
      <c r="A10" s="76"/>
      <c r="B10" s="77"/>
      <c r="C10" s="77"/>
      <c r="D10" s="78"/>
      <c r="E10" s="78"/>
      <c r="F10" s="78"/>
      <c r="G10" s="78"/>
      <c r="H10" s="78"/>
      <c r="I10" s="78"/>
      <c r="J10" s="78"/>
      <c r="K10" s="78"/>
      <c r="L10" s="92"/>
      <c r="M10" s="78"/>
      <c r="N10" s="78"/>
    </row>
    <row r="11" ht="21" customHeight="1" spans="1:14">
      <c r="A11" s="79" t="s">
        <v>132</v>
      </c>
      <c r="B11" s="80"/>
      <c r="C11" s="81"/>
      <c r="D11" s="78"/>
      <c r="E11" s="78"/>
      <c r="F11" s="78"/>
      <c r="G11" s="78"/>
      <c r="H11" s="78"/>
      <c r="I11" s="78"/>
      <c r="J11" s="78"/>
      <c r="K11" s="78"/>
      <c r="L11" s="92"/>
      <c r="M11" s="78"/>
      <c r="N11" s="78"/>
    </row>
    <row r="12" ht="18.5" customHeight="1" spans="1:1">
      <c r="A12" s="35" t="s">
        <v>1351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8333333333333" defaultRowHeight="14.25" customHeight="1"/>
  <cols>
    <col min="1" max="1" width="42" customWidth="1"/>
    <col min="2" max="15" width="17.1833333333333" customWidth="1"/>
    <col min="16" max="23" width="1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7"/>
      <c r="W2" s="56" t="s">
        <v>1352</v>
      </c>
    </row>
    <row r="3" ht="27.75" customHeight="1" spans="1:23">
      <c r="A3" s="58" t="s">
        <v>1353</v>
      </c>
      <c r="B3" s="28"/>
      <c r="C3" s="28"/>
      <c r="D3" s="28"/>
      <c r="E3" s="28"/>
      <c r="F3" s="28"/>
      <c r="G3" s="28"/>
      <c r="H3" s="28"/>
      <c r="I3" s="28"/>
      <c r="J3" s="28"/>
      <c r="K3" s="28"/>
      <c r="L3" s="28"/>
      <c r="M3" s="28"/>
      <c r="N3" s="28"/>
      <c r="O3" s="28"/>
      <c r="P3" s="28"/>
      <c r="Q3" s="28"/>
      <c r="R3" s="28"/>
      <c r="S3" s="28"/>
      <c r="T3" s="28"/>
      <c r="U3" s="28"/>
      <c r="V3" s="28"/>
      <c r="W3" s="28"/>
    </row>
    <row r="4" ht="18" customHeight="1" spans="1:23">
      <c r="A4" s="59" t="str">
        <f>"单位名称："&amp;"云南省交通运输综合行政执法局"</f>
        <v>单位名称：云南省交通运输综合行政执法局</v>
      </c>
      <c r="B4" s="60"/>
      <c r="C4" s="60"/>
      <c r="D4" s="61"/>
      <c r="E4" s="62"/>
      <c r="F4" s="62"/>
      <c r="G4" s="62"/>
      <c r="H4" s="62"/>
      <c r="I4" s="62"/>
      <c r="W4" s="65" t="s">
        <v>157</v>
      </c>
    </row>
    <row r="5" ht="19.5" customHeight="1" spans="1:23">
      <c r="A5" s="16" t="s">
        <v>1354</v>
      </c>
      <c r="B5" s="11" t="s">
        <v>173</v>
      </c>
      <c r="C5" s="12"/>
      <c r="D5" s="12"/>
      <c r="E5" s="11" t="s">
        <v>1355</v>
      </c>
      <c r="F5" s="12"/>
      <c r="G5" s="12"/>
      <c r="H5" s="12"/>
      <c r="I5" s="12"/>
      <c r="J5" s="12"/>
      <c r="K5" s="12"/>
      <c r="L5" s="12"/>
      <c r="M5" s="12"/>
      <c r="N5" s="12"/>
      <c r="O5" s="12"/>
      <c r="P5" s="12"/>
      <c r="Q5" s="12"/>
      <c r="R5" s="12"/>
      <c r="S5" s="12"/>
      <c r="T5" s="12"/>
      <c r="U5" s="12"/>
      <c r="V5" s="12"/>
      <c r="W5" s="12"/>
    </row>
    <row r="6" ht="40.5" customHeight="1" spans="1:23">
      <c r="A6" s="19"/>
      <c r="B6" s="29" t="s">
        <v>31</v>
      </c>
      <c r="C6" s="10" t="s">
        <v>34</v>
      </c>
      <c r="D6" s="63" t="s">
        <v>1356</v>
      </c>
      <c r="E6" s="64" t="s">
        <v>1357</v>
      </c>
      <c r="F6" s="64" t="s">
        <v>1358</v>
      </c>
      <c r="G6" s="64" t="s">
        <v>1359</v>
      </c>
      <c r="H6" s="64" t="s">
        <v>1360</v>
      </c>
      <c r="I6" s="64" t="s">
        <v>1361</v>
      </c>
      <c r="J6" s="64" t="s">
        <v>1362</v>
      </c>
      <c r="K6" s="64" t="s">
        <v>1363</v>
      </c>
      <c r="L6" s="64" t="s">
        <v>1364</v>
      </c>
      <c r="M6" s="64" t="s">
        <v>1365</v>
      </c>
      <c r="N6" s="64" t="s">
        <v>1366</v>
      </c>
      <c r="O6" s="64" t="s">
        <v>1367</v>
      </c>
      <c r="P6" s="64" t="s">
        <v>1368</v>
      </c>
      <c r="Q6" s="64" t="s">
        <v>1369</v>
      </c>
      <c r="R6" s="64" t="s">
        <v>1370</v>
      </c>
      <c r="S6" s="64" t="s">
        <v>1371</v>
      </c>
      <c r="T6" s="64" t="s">
        <v>1372</v>
      </c>
      <c r="U6" s="64" t="s">
        <v>1373</v>
      </c>
      <c r="V6" s="64" t="s">
        <v>1374</v>
      </c>
      <c r="W6" s="64" t="s">
        <v>1375</v>
      </c>
    </row>
    <row r="7" ht="19.5" customHeight="1" spans="1:23">
      <c r="A7" s="64">
        <v>1</v>
      </c>
      <c r="B7" s="64">
        <v>2</v>
      </c>
      <c r="C7" s="64">
        <v>3</v>
      </c>
      <c r="D7" s="11">
        <v>4</v>
      </c>
      <c r="E7" s="64">
        <v>5</v>
      </c>
      <c r="F7" s="64">
        <v>6</v>
      </c>
      <c r="G7" s="64">
        <v>7</v>
      </c>
      <c r="H7" s="11">
        <v>8</v>
      </c>
      <c r="I7" s="64">
        <v>9</v>
      </c>
      <c r="J7" s="64">
        <v>10</v>
      </c>
      <c r="K7" s="64">
        <v>11</v>
      </c>
      <c r="L7" s="11">
        <v>12</v>
      </c>
      <c r="M7" s="64">
        <v>13</v>
      </c>
      <c r="N7" s="64">
        <v>14</v>
      </c>
      <c r="O7" s="64">
        <v>15</v>
      </c>
      <c r="P7" s="11">
        <v>16</v>
      </c>
      <c r="Q7" s="64">
        <v>17</v>
      </c>
      <c r="R7" s="64">
        <v>18</v>
      </c>
      <c r="S7" s="64">
        <v>19</v>
      </c>
      <c r="T7" s="11">
        <v>20</v>
      </c>
      <c r="U7" s="11">
        <v>21</v>
      </c>
      <c r="V7" s="11">
        <v>22</v>
      </c>
      <c r="W7" s="64">
        <v>23</v>
      </c>
    </row>
    <row r="8" ht="28.4" customHeight="1" spans="1:23">
      <c r="A8" s="30"/>
      <c r="B8" s="23"/>
      <c r="C8" s="23"/>
      <c r="D8" s="23"/>
      <c r="E8" s="23"/>
      <c r="F8" s="23"/>
      <c r="G8" s="23"/>
      <c r="H8" s="23"/>
      <c r="I8" s="23"/>
      <c r="J8" s="23"/>
      <c r="K8" s="23"/>
      <c r="L8" s="23"/>
      <c r="M8" s="23"/>
      <c r="N8" s="23"/>
      <c r="O8" s="23"/>
      <c r="P8" s="23"/>
      <c r="Q8" s="23"/>
      <c r="R8" s="23"/>
      <c r="S8" s="23"/>
      <c r="T8" s="23"/>
      <c r="U8" s="23"/>
      <c r="V8" s="23"/>
      <c r="W8" s="23"/>
    </row>
    <row r="9" ht="29.9" customHeight="1" spans="1:23">
      <c r="A9" s="30"/>
      <c r="B9" s="23"/>
      <c r="C9" s="23"/>
      <c r="D9" s="23"/>
      <c r="E9" s="23"/>
      <c r="F9" s="23"/>
      <c r="G9" s="23"/>
      <c r="H9" s="23"/>
      <c r="I9" s="23"/>
      <c r="J9" s="23"/>
      <c r="K9" s="23"/>
      <c r="L9" s="23"/>
      <c r="M9" s="23"/>
      <c r="N9" s="23"/>
      <c r="O9" s="23"/>
      <c r="P9" s="23"/>
      <c r="Q9" s="23"/>
      <c r="R9" s="23"/>
      <c r="S9" s="23"/>
      <c r="T9" s="23"/>
      <c r="U9" s="23"/>
      <c r="V9" s="23"/>
      <c r="W9" s="23"/>
    </row>
    <row r="10" ht="23" customHeight="1" spans="1:1">
      <c r="A10" s="35" t="s">
        <v>1376</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8333333333333" defaultRowHeight="12" customHeight="1"/>
  <cols>
    <col min="1" max="1" width="34.2666666666667" customWidth="1"/>
    <col min="2" max="2" width="29" customWidth="1"/>
    <col min="3" max="3" width="16.2666666666667" customWidth="1"/>
    <col min="4" max="4" width="15.6333333333333" customWidth="1"/>
    <col min="5" max="5" width="23.5416666666667" customWidth="1"/>
    <col min="6" max="6" width="11.2666666666667" customWidth="1"/>
    <col min="7" max="7" width="14.9083333333333" customWidth="1"/>
    <col min="8" max="8" width="10.9083333333333" customWidth="1"/>
    <col min="9" max="9" width="13.45" customWidth="1"/>
    <col min="10" max="10" width="32" customWidth="1"/>
  </cols>
  <sheetData>
    <row r="1" customHeight="1" spans="1:10">
      <c r="A1" s="1"/>
      <c r="B1" s="1"/>
      <c r="C1" s="1"/>
      <c r="D1" s="1"/>
      <c r="E1" s="1"/>
      <c r="F1" s="1"/>
      <c r="G1" s="1"/>
      <c r="H1" s="1"/>
      <c r="I1" s="1"/>
      <c r="J1" s="1"/>
    </row>
    <row r="2" customHeight="1" spans="10:10">
      <c r="J2" s="56" t="s">
        <v>1377</v>
      </c>
    </row>
    <row r="3" ht="28.5" customHeight="1" spans="1:10">
      <c r="A3" s="47" t="s">
        <v>1378</v>
      </c>
      <c r="B3" s="28"/>
      <c r="C3" s="28"/>
      <c r="D3" s="28"/>
      <c r="E3" s="28"/>
      <c r="F3" s="48"/>
      <c r="G3" s="28"/>
      <c r="H3" s="48"/>
      <c r="I3" s="48"/>
      <c r="J3" s="28"/>
    </row>
    <row r="4" ht="17.25" customHeight="1" spans="1:1">
      <c r="A4" s="5" t="str">
        <f>"单位名称："&amp;"云南省交通运输综合行政执法局"</f>
        <v>单位名称：云南省交通运输综合行政执法局</v>
      </c>
    </row>
    <row r="5" ht="44.25" customHeight="1" spans="1:10">
      <c r="A5" s="49" t="s">
        <v>489</v>
      </c>
      <c r="B5" s="49" t="s">
        <v>490</v>
      </c>
      <c r="C5" s="49" t="s">
        <v>491</v>
      </c>
      <c r="D5" s="49" t="s">
        <v>492</v>
      </c>
      <c r="E5" s="49" t="s">
        <v>493</v>
      </c>
      <c r="F5" s="50" t="s">
        <v>494</v>
      </c>
      <c r="G5" s="49" t="s">
        <v>495</v>
      </c>
      <c r="H5" s="50" t="s">
        <v>496</v>
      </c>
      <c r="I5" s="50" t="s">
        <v>497</v>
      </c>
      <c r="J5" s="49" t="s">
        <v>498</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ht="19" customHeight="1" spans="1:1">
      <c r="A9" s="35" t="s">
        <v>1376</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87"/>
  <sheetViews>
    <sheetView showZeros="0" workbookViewId="0">
      <pane ySplit="1" topLeftCell="A171" activePane="bottomLeft" state="frozen"/>
      <selection/>
      <selection pane="bottomLeft" activeCell="A1" sqref="A1"/>
    </sheetView>
  </sheetViews>
  <sheetFormatPr defaultColWidth="8.81666666666667" defaultRowHeight="15" customHeight="1" outlineLevelCol="7"/>
  <cols>
    <col min="1" max="1" width="36" customWidth="1"/>
    <col min="2" max="2" width="19.725" customWidth="1"/>
    <col min="3" max="3" width="33.2666666666667" customWidth="1"/>
    <col min="4" max="4" width="34.725" customWidth="1"/>
    <col min="5" max="5" width="14.45" customWidth="1"/>
    <col min="6" max="6" width="17.1833333333333" customWidth="1"/>
    <col min="7" max="7" width="17.2666666666667" customWidth="1"/>
    <col min="8" max="8" width="28.2666666666667" customWidth="1"/>
  </cols>
  <sheetData>
    <row r="1" customHeight="1" spans="1:8">
      <c r="A1" s="37"/>
      <c r="B1" s="37"/>
      <c r="C1" s="37"/>
      <c r="D1" s="37"/>
      <c r="E1" s="37"/>
      <c r="F1" s="37"/>
      <c r="G1" s="37"/>
      <c r="H1" s="37"/>
    </row>
    <row r="2" ht="18.75" customHeight="1" spans="1:8">
      <c r="A2" s="38"/>
      <c r="B2" s="38"/>
      <c r="C2" s="38"/>
      <c r="D2" s="38"/>
      <c r="E2" s="38"/>
      <c r="F2" s="38"/>
      <c r="G2" s="38"/>
      <c r="H2" s="39" t="s">
        <v>1379</v>
      </c>
    </row>
    <row r="3" ht="30.65" customHeight="1" spans="1:8">
      <c r="A3" s="40" t="s">
        <v>1380</v>
      </c>
      <c r="B3" s="40"/>
      <c r="C3" s="40"/>
      <c r="D3" s="40"/>
      <c r="E3" s="40"/>
      <c r="F3" s="40"/>
      <c r="G3" s="40"/>
      <c r="H3" s="40"/>
    </row>
    <row r="4" ht="18.75" customHeight="1" spans="1:8">
      <c r="A4" s="38" t="str">
        <f>"单位名称："&amp;"云南省交通运输综合行政执法局"</f>
        <v>单位名称：云南省交通运输综合行政执法局</v>
      </c>
      <c r="B4" s="38"/>
      <c r="C4" s="38"/>
      <c r="D4" s="38"/>
      <c r="E4" s="38"/>
      <c r="F4" s="38"/>
      <c r="G4" s="38"/>
      <c r="H4" s="38"/>
    </row>
    <row r="5" ht="18.75" customHeight="1" spans="1:8">
      <c r="A5" s="41" t="s">
        <v>166</v>
      </c>
      <c r="B5" s="41" t="s">
        <v>1381</v>
      </c>
      <c r="C5" s="41" t="s">
        <v>1382</v>
      </c>
      <c r="D5" s="41" t="s">
        <v>1383</v>
      </c>
      <c r="E5" s="41" t="s">
        <v>1384</v>
      </c>
      <c r="F5" s="41" t="s">
        <v>1385</v>
      </c>
      <c r="G5" s="41"/>
      <c r="H5" s="41"/>
    </row>
    <row r="6" ht="18.75" customHeight="1" spans="1:8">
      <c r="A6" s="41"/>
      <c r="B6" s="41"/>
      <c r="C6" s="41"/>
      <c r="D6" s="41"/>
      <c r="E6" s="41"/>
      <c r="F6" s="41" t="s">
        <v>1200</v>
      </c>
      <c r="G6" s="41" t="s">
        <v>1386</v>
      </c>
      <c r="H6" s="41" t="s">
        <v>1387</v>
      </c>
    </row>
    <row r="7" ht="18.75" customHeight="1" spans="1:8">
      <c r="A7" s="42" t="s">
        <v>149</v>
      </c>
      <c r="B7" s="42" t="s">
        <v>150</v>
      </c>
      <c r="C7" s="42" t="s">
        <v>151</v>
      </c>
      <c r="D7" s="42" t="s">
        <v>152</v>
      </c>
      <c r="E7" s="42" t="s">
        <v>153</v>
      </c>
      <c r="F7" s="42" t="s">
        <v>154</v>
      </c>
      <c r="G7" s="42" t="s">
        <v>1124</v>
      </c>
      <c r="H7" s="42" t="s">
        <v>1388</v>
      </c>
    </row>
    <row r="8" ht="29.9" customHeight="1" spans="1:8">
      <c r="A8" s="43" t="s">
        <v>46</v>
      </c>
      <c r="B8" s="43"/>
      <c r="C8" s="43"/>
      <c r="D8" s="43"/>
      <c r="E8" s="41"/>
      <c r="F8" s="44">
        <v>1603</v>
      </c>
      <c r="G8" s="45"/>
      <c r="H8" s="45">
        <v>13104757</v>
      </c>
    </row>
    <row r="9" ht="29.9" customHeight="1" spans="1:8">
      <c r="A9" s="46" t="s">
        <v>46</v>
      </c>
      <c r="B9" s="43" t="s">
        <v>1389</v>
      </c>
      <c r="C9" s="43" t="s">
        <v>1390</v>
      </c>
      <c r="D9" s="43" t="s">
        <v>1391</v>
      </c>
      <c r="E9" s="41" t="s">
        <v>1222</v>
      </c>
      <c r="F9" s="44">
        <v>23</v>
      </c>
      <c r="G9" s="45">
        <v>6000</v>
      </c>
      <c r="H9" s="45">
        <v>138000</v>
      </c>
    </row>
    <row r="10" ht="29.9" customHeight="1" spans="1:8">
      <c r="A10" s="46" t="s">
        <v>46</v>
      </c>
      <c r="B10" s="43" t="s">
        <v>1389</v>
      </c>
      <c r="C10" s="43" t="s">
        <v>1221</v>
      </c>
      <c r="D10" s="43" t="s">
        <v>1220</v>
      </c>
      <c r="E10" s="41" t="s">
        <v>1222</v>
      </c>
      <c r="F10" s="44">
        <v>145</v>
      </c>
      <c r="G10" s="45">
        <v>6000</v>
      </c>
      <c r="H10" s="45">
        <v>870000</v>
      </c>
    </row>
    <row r="11" ht="29.9" customHeight="1" spans="1:8">
      <c r="A11" s="46" t="s">
        <v>46</v>
      </c>
      <c r="B11" s="43" t="s">
        <v>1389</v>
      </c>
      <c r="C11" s="43" t="s">
        <v>1392</v>
      </c>
      <c r="D11" s="43" t="s">
        <v>1393</v>
      </c>
      <c r="E11" s="41" t="s">
        <v>1222</v>
      </c>
      <c r="F11" s="44">
        <v>1</v>
      </c>
      <c r="G11" s="45">
        <v>120000</v>
      </c>
      <c r="H11" s="45">
        <v>120000</v>
      </c>
    </row>
    <row r="12" ht="29.9" customHeight="1" spans="1:8">
      <c r="A12" s="46" t="s">
        <v>46</v>
      </c>
      <c r="B12" s="43" t="s">
        <v>1389</v>
      </c>
      <c r="C12" s="43" t="s">
        <v>1392</v>
      </c>
      <c r="D12" s="43" t="s">
        <v>1394</v>
      </c>
      <c r="E12" s="41" t="s">
        <v>1222</v>
      </c>
      <c r="F12" s="44">
        <v>1</v>
      </c>
      <c r="G12" s="45">
        <v>80000</v>
      </c>
      <c r="H12" s="45">
        <v>80000</v>
      </c>
    </row>
    <row r="13" ht="29.9" customHeight="1" spans="1:8">
      <c r="A13" s="46" t="s">
        <v>46</v>
      </c>
      <c r="B13" s="43" t="s">
        <v>1389</v>
      </c>
      <c r="C13" s="43" t="s">
        <v>1395</v>
      </c>
      <c r="D13" s="43" t="s">
        <v>1396</v>
      </c>
      <c r="E13" s="41" t="s">
        <v>1222</v>
      </c>
      <c r="F13" s="44">
        <v>1</v>
      </c>
      <c r="G13" s="45">
        <v>15000</v>
      </c>
      <c r="H13" s="45">
        <v>15000</v>
      </c>
    </row>
    <row r="14" ht="29.9" customHeight="1" spans="1:8">
      <c r="A14" s="46" t="s">
        <v>46</v>
      </c>
      <c r="B14" s="43" t="s">
        <v>1389</v>
      </c>
      <c r="C14" s="43" t="s">
        <v>1397</v>
      </c>
      <c r="D14" s="43" t="s">
        <v>1398</v>
      </c>
      <c r="E14" s="41" t="s">
        <v>1222</v>
      </c>
      <c r="F14" s="44">
        <v>2</v>
      </c>
      <c r="G14" s="45">
        <v>3000</v>
      </c>
      <c r="H14" s="45">
        <v>6000</v>
      </c>
    </row>
    <row r="15" ht="29.9" customHeight="1" spans="1:8">
      <c r="A15" s="46" t="s">
        <v>46</v>
      </c>
      <c r="B15" s="43" t="s">
        <v>1389</v>
      </c>
      <c r="C15" s="43" t="s">
        <v>1399</v>
      </c>
      <c r="D15" s="43" t="s">
        <v>1400</v>
      </c>
      <c r="E15" s="41" t="s">
        <v>1222</v>
      </c>
      <c r="F15" s="44">
        <v>151</v>
      </c>
      <c r="G15" s="45">
        <v>3160</v>
      </c>
      <c r="H15" s="45">
        <v>477160</v>
      </c>
    </row>
    <row r="16" ht="29.9" customHeight="1" spans="1:8">
      <c r="A16" s="46" t="s">
        <v>46</v>
      </c>
      <c r="B16" s="43" t="s">
        <v>1389</v>
      </c>
      <c r="C16" s="43" t="s">
        <v>1251</v>
      </c>
      <c r="D16" s="43" t="s">
        <v>1328</v>
      </c>
      <c r="E16" s="41" t="s">
        <v>1222</v>
      </c>
      <c r="F16" s="44">
        <v>24</v>
      </c>
      <c r="G16" s="45">
        <v>1500</v>
      </c>
      <c r="H16" s="45">
        <v>36000</v>
      </c>
    </row>
    <row r="17" ht="29.9" customHeight="1" spans="1:8">
      <c r="A17" s="46" t="s">
        <v>46</v>
      </c>
      <c r="B17" s="43" t="s">
        <v>1389</v>
      </c>
      <c r="C17" s="43" t="s">
        <v>1401</v>
      </c>
      <c r="D17" s="43" t="s">
        <v>1402</v>
      </c>
      <c r="E17" s="41" t="s">
        <v>1222</v>
      </c>
      <c r="F17" s="44">
        <v>10</v>
      </c>
      <c r="G17" s="45">
        <v>1000</v>
      </c>
      <c r="H17" s="45">
        <v>10000</v>
      </c>
    </row>
    <row r="18" ht="29.9" customHeight="1" spans="1:8">
      <c r="A18" s="46" t="s">
        <v>46</v>
      </c>
      <c r="B18" s="43" t="s">
        <v>1389</v>
      </c>
      <c r="C18" s="43" t="s">
        <v>1403</v>
      </c>
      <c r="D18" s="43" t="s">
        <v>1404</v>
      </c>
      <c r="E18" s="41" t="s">
        <v>1405</v>
      </c>
      <c r="F18" s="44">
        <v>5</v>
      </c>
      <c r="G18" s="45">
        <v>200</v>
      </c>
      <c r="H18" s="45">
        <v>1000</v>
      </c>
    </row>
    <row r="19" ht="29.9" customHeight="1" spans="1:8">
      <c r="A19" s="46" t="s">
        <v>46</v>
      </c>
      <c r="B19" s="43" t="s">
        <v>1389</v>
      </c>
      <c r="C19" s="43" t="s">
        <v>1406</v>
      </c>
      <c r="D19" s="43" t="s">
        <v>1407</v>
      </c>
      <c r="E19" s="41" t="s">
        <v>1241</v>
      </c>
      <c r="F19" s="44">
        <v>1</v>
      </c>
      <c r="G19" s="45">
        <v>16450</v>
      </c>
      <c r="H19" s="45">
        <v>16450</v>
      </c>
    </row>
    <row r="20" ht="29.9" customHeight="1" spans="1:8">
      <c r="A20" s="46" t="s">
        <v>46</v>
      </c>
      <c r="B20" s="43" t="s">
        <v>1389</v>
      </c>
      <c r="C20" s="43" t="s">
        <v>1408</v>
      </c>
      <c r="D20" s="43" t="s">
        <v>1409</v>
      </c>
      <c r="E20" s="41" t="s">
        <v>1241</v>
      </c>
      <c r="F20" s="44">
        <v>1</v>
      </c>
      <c r="G20" s="45">
        <v>7000</v>
      </c>
      <c r="H20" s="45">
        <v>7000</v>
      </c>
    </row>
    <row r="21" ht="29.9" customHeight="1" spans="1:8">
      <c r="A21" s="46" t="s">
        <v>46</v>
      </c>
      <c r="B21" s="43" t="s">
        <v>1389</v>
      </c>
      <c r="C21" s="43" t="s">
        <v>1408</v>
      </c>
      <c r="D21" s="43" t="s">
        <v>1410</v>
      </c>
      <c r="E21" s="41" t="s">
        <v>1241</v>
      </c>
      <c r="F21" s="44">
        <v>1</v>
      </c>
      <c r="G21" s="45">
        <v>1470</v>
      </c>
      <c r="H21" s="45">
        <v>1470</v>
      </c>
    </row>
    <row r="22" ht="29.9" customHeight="1" spans="1:8">
      <c r="A22" s="46" t="s">
        <v>46</v>
      </c>
      <c r="B22" s="43" t="s">
        <v>1389</v>
      </c>
      <c r="C22" s="43" t="s">
        <v>1408</v>
      </c>
      <c r="D22" s="43" t="s">
        <v>1411</v>
      </c>
      <c r="E22" s="41" t="s">
        <v>1241</v>
      </c>
      <c r="F22" s="44">
        <v>1</v>
      </c>
      <c r="G22" s="45">
        <v>3870</v>
      </c>
      <c r="H22" s="45">
        <v>3870</v>
      </c>
    </row>
    <row r="23" ht="29.9" customHeight="1" spans="1:8">
      <c r="A23" s="46" t="s">
        <v>46</v>
      </c>
      <c r="B23" s="43" t="s">
        <v>1389</v>
      </c>
      <c r="C23" s="43" t="s">
        <v>1408</v>
      </c>
      <c r="D23" s="43" t="s">
        <v>1412</v>
      </c>
      <c r="E23" s="41" t="s">
        <v>1241</v>
      </c>
      <c r="F23" s="44">
        <v>1</v>
      </c>
      <c r="G23" s="45">
        <v>5280</v>
      </c>
      <c r="H23" s="45">
        <v>5280</v>
      </c>
    </row>
    <row r="24" ht="29.9" customHeight="1" spans="1:8">
      <c r="A24" s="46" t="s">
        <v>46</v>
      </c>
      <c r="B24" s="43" t="s">
        <v>1413</v>
      </c>
      <c r="C24" s="43" t="s">
        <v>1289</v>
      </c>
      <c r="D24" s="43" t="s">
        <v>1288</v>
      </c>
      <c r="E24" s="41" t="s">
        <v>1290</v>
      </c>
      <c r="F24" s="44">
        <v>3</v>
      </c>
      <c r="G24" s="45">
        <v>800</v>
      </c>
      <c r="H24" s="45">
        <v>2400</v>
      </c>
    </row>
    <row r="25" ht="29.9" customHeight="1" spans="1:8">
      <c r="A25" s="46" t="s">
        <v>46</v>
      </c>
      <c r="B25" s="43" t="s">
        <v>1413</v>
      </c>
      <c r="C25" s="43" t="s">
        <v>1289</v>
      </c>
      <c r="D25" s="43" t="s">
        <v>1288</v>
      </c>
      <c r="E25" s="41" t="s">
        <v>1290</v>
      </c>
      <c r="F25" s="44">
        <v>7</v>
      </c>
      <c r="G25" s="45">
        <v>800</v>
      </c>
      <c r="H25" s="45">
        <v>5600</v>
      </c>
    </row>
    <row r="26" ht="29.9" customHeight="1" spans="1:8">
      <c r="A26" s="46" t="s">
        <v>46</v>
      </c>
      <c r="B26" s="43" t="s">
        <v>1413</v>
      </c>
      <c r="C26" s="43" t="s">
        <v>1289</v>
      </c>
      <c r="D26" s="43" t="s">
        <v>1288</v>
      </c>
      <c r="E26" s="41" t="s">
        <v>1290</v>
      </c>
      <c r="F26" s="44">
        <v>64</v>
      </c>
      <c r="G26" s="45">
        <v>800</v>
      </c>
      <c r="H26" s="45">
        <v>51200</v>
      </c>
    </row>
    <row r="27" ht="29.9" customHeight="1" spans="1:8">
      <c r="A27" s="46" t="s">
        <v>46</v>
      </c>
      <c r="B27" s="43" t="s">
        <v>1413</v>
      </c>
      <c r="C27" s="43" t="s">
        <v>1289</v>
      </c>
      <c r="D27" s="43" t="s">
        <v>1288</v>
      </c>
      <c r="E27" s="41" t="s">
        <v>1290</v>
      </c>
      <c r="F27" s="44">
        <v>1</v>
      </c>
      <c r="G27" s="45">
        <v>1500</v>
      </c>
      <c r="H27" s="45">
        <v>1500</v>
      </c>
    </row>
    <row r="28" ht="29.9" customHeight="1" spans="1:8">
      <c r="A28" s="46" t="s">
        <v>46</v>
      </c>
      <c r="B28" s="43" t="s">
        <v>1413</v>
      </c>
      <c r="C28" s="43" t="s">
        <v>1316</v>
      </c>
      <c r="D28" s="43" t="s">
        <v>1414</v>
      </c>
      <c r="E28" s="41" t="s">
        <v>589</v>
      </c>
      <c r="F28" s="44">
        <v>4</v>
      </c>
      <c r="G28" s="45">
        <v>260</v>
      </c>
      <c r="H28" s="45">
        <v>1040</v>
      </c>
    </row>
    <row r="29" ht="29.9" customHeight="1" spans="1:8">
      <c r="A29" s="46" t="s">
        <v>46</v>
      </c>
      <c r="B29" s="43" t="s">
        <v>1413</v>
      </c>
      <c r="C29" s="43" t="s">
        <v>1415</v>
      </c>
      <c r="D29" s="43" t="s">
        <v>1416</v>
      </c>
      <c r="E29" s="41" t="s">
        <v>560</v>
      </c>
      <c r="F29" s="44">
        <v>2</v>
      </c>
      <c r="G29" s="45">
        <v>2000</v>
      </c>
      <c r="H29" s="45">
        <v>4000</v>
      </c>
    </row>
    <row r="30" ht="29.9" customHeight="1" spans="1:8">
      <c r="A30" s="46" t="s">
        <v>46</v>
      </c>
      <c r="B30" s="43" t="s">
        <v>1413</v>
      </c>
      <c r="C30" s="43" t="s">
        <v>1415</v>
      </c>
      <c r="D30" s="43" t="s">
        <v>1416</v>
      </c>
      <c r="E30" s="41" t="s">
        <v>560</v>
      </c>
      <c r="F30" s="44">
        <v>50</v>
      </c>
      <c r="G30" s="45">
        <v>1200</v>
      </c>
      <c r="H30" s="45">
        <v>60000</v>
      </c>
    </row>
    <row r="31" ht="29.9" customHeight="1" spans="1:8">
      <c r="A31" s="46" t="s">
        <v>46</v>
      </c>
      <c r="B31" s="43" t="s">
        <v>1413</v>
      </c>
      <c r="C31" s="43" t="s">
        <v>1275</v>
      </c>
      <c r="D31" s="43" t="s">
        <v>1292</v>
      </c>
      <c r="E31" s="41" t="s">
        <v>560</v>
      </c>
      <c r="F31" s="44">
        <v>1</v>
      </c>
      <c r="G31" s="45">
        <v>2000</v>
      </c>
      <c r="H31" s="45">
        <v>2000</v>
      </c>
    </row>
    <row r="32" ht="29.9" customHeight="1" spans="1:8">
      <c r="A32" s="46" t="s">
        <v>46</v>
      </c>
      <c r="B32" s="43" t="s">
        <v>1413</v>
      </c>
      <c r="C32" s="43" t="s">
        <v>1275</v>
      </c>
      <c r="D32" s="43" t="s">
        <v>1292</v>
      </c>
      <c r="E32" s="41" t="s">
        <v>560</v>
      </c>
      <c r="F32" s="44">
        <v>50</v>
      </c>
      <c r="G32" s="45">
        <v>1000</v>
      </c>
      <c r="H32" s="45">
        <v>50000</v>
      </c>
    </row>
    <row r="33" ht="29.9" customHeight="1" spans="1:8">
      <c r="A33" s="46" t="s">
        <v>46</v>
      </c>
      <c r="B33" s="43" t="s">
        <v>1413</v>
      </c>
      <c r="C33" s="43" t="s">
        <v>1296</v>
      </c>
      <c r="D33" s="43" t="s">
        <v>1417</v>
      </c>
      <c r="E33" s="41" t="s">
        <v>560</v>
      </c>
      <c r="F33" s="44">
        <v>4</v>
      </c>
      <c r="G33" s="45">
        <v>790</v>
      </c>
      <c r="H33" s="45">
        <v>3160</v>
      </c>
    </row>
    <row r="34" ht="29.9" customHeight="1" spans="1:8">
      <c r="A34" s="46" t="s">
        <v>46</v>
      </c>
      <c r="B34" s="43" t="s">
        <v>1413</v>
      </c>
      <c r="C34" s="43" t="s">
        <v>1217</v>
      </c>
      <c r="D34" s="43" t="s">
        <v>1418</v>
      </c>
      <c r="E34" s="41" t="s">
        <v>560</v>
      </c>
      <c r="F34" s="44">
        <v>2</v>
      </c>
      <c r="G34" s="45">
        <v>3000</v>
      </c>
      <c r="H34" s="45">
        <v>6000</v>
      </c>
    </row>
    <row r="35" ht="29.9" customHeight="1" spans="1:8">
      <c r="A35" s="46" t="s">
        <v>46</v>
      </c>
      <c r="B35" s="43" t="s">
        <v>1413</v>
      </c>
      <c r="C35" s="43" t="s">
        <v>1227</v>
      </c>
      <c r="D35" s="43" t="s">
        <v>1419</v>
      </c>
      <c r="E35" s="41" t="s">
        <v>560</v>
      </c>
      <c r="F35" s="44">
        <v>1</v>
      </c>
      <c r="G35" s="45">
        <v>6000</v>
      </c>
      <c r="H35" s="45">
        <v>6000</v>
      </c>
    </row>
    <row r="36" ht="29.9" customHeight="1" spans="1:8">
      <c r="A36" s="46" t="s">
        <v>46</v>
      </c>
      <c r="B36" s="43" t="s">
        <v>1413</v>
      </c>
      <c r="C36" s="43" t="s">
        <v>1224</v>
      </c>
      <c r="D36" s="43" t="s">
        <v>1420</v>
      </c>
      <c r="E36" s="41" t="s">
        <v>1421</v>
      </c>
      <c r="F36" s="44">
        <v>140</v>
      </c>
      <c r="G36" s="45">
        <v>1800</v>
      </c>
      <c r="H36" s="45">
        <v>252000</v>
      </c>
    </row>
    <row r="37" ht="29.9" customHeight="1" spans="1:8">
      <c r="A37" s="46" t="s">
        <v>46</v>
      </c>
      <c r="B37" s="43" t="s">
        <v>1413</v>
      </c>
      <c r="C37" s="43" t="s">
        <v>1224</v>
      </c>
      <c r="D37" s="43" t="s">
        <v>1422</v>
      </c>
      <c r="E37" s="41" t="s">
        <v>560</v>
      </c>
      <c r="F37" s="44">
        <v>4</v>
      </c>
      <c r="G37" s="45">
        <v>380</v>
      </c>
      <c r="H37" s="45">
        <v>1520</v>
      </c>
    </row>
    <row r="38" ht="29.9" customHeight="1" spans="1:8">
      <c r="A38" s="46" t="s">
        <v>46</v>
      </c>
      <c r="B38" s="43" t="s">
        <v>1423</v>
      </c>
      <c r="C38" s="43" t="s">
        <v>1424</v>
      </c>
      <c r="D38" s="43" t="s">
        <v>1425</v>
      </c>
      <c r="E38" s="41" t="s">
        <v>1208</v>
      </c>
      <c r="F38" s="44">
        <v>23</v>
      </c>
      <c r="G38" s="45">
        <v>4000</v>
      </c>
      <c r="H38" s="45">
        <v>92000</v>
      </c>
    </row>
    <row r="39" ht="29.9" customHeight="1" spans="1:8">
      <c r="A39" s="46" t="s">
        <v>49</v>
      </c>
      <c r="B39" s="43" t="s">
        <v>1389</v>
      </c>
      <c r="C39" s="43" t="s">
        <v>1240</v>
      </c>
      <c r="D39" s="43" t="s">
        <v>1239</v>
      </c>
      <c r="E39" s="41" t="s">
        <v>1241</v>
      </c>
      <c r="F39" s="44">
        <v>1</v>
      </c>
      <c r="G39" s="45">
        <v>80000</v>
      </c>
      <c r="H39" s="45">
        <v>80000</v>
      </c>
    </row>
    <row r="40" ht="29.9" customHeight="1" spans="1:8">
      <c r="A40" s="46" t="s">
        <v>49</v>
      </c>
      <c r="B40" s="43" t="s">
        <v>1389</v>
      </c>
      <c r="C40" s="43" t="s">
        <v>1426</v>
      </c>
      <c r="D40" s="43" t="s">
        <v>1427</v>
      </c>
      <c r="E40" s="41" t="s">
        <v>1222</v>
      </c>
      <c r="F40" s="44">
        <v>5</v>
      </c>
      <c r="G40" s="45">
        <v>3300</v>
      </c>
      <c r="H40" s="45">
        <v>16500</v>
      </c>
    </row>
    <row r="41" ht="29.9" customHeight="1" spans="1:8">
      <c r="A41" s="46" t="s">
        <v>49</v>
      </c>
      <c r="B41" s="43" t="s">
        <v>1389</v>
      </c>
      <c r="C41" s="43" t="s">
        <v>1243</v>
      </c>
      <c r="D41" s="43" t="s">
        <v>1242</v>
      </c>
      <c r="E41" s="41" t="s">
        <v>1222</v>
      </c>
      <c r="F41" s="44">
        <v>10</v>
      </c>
      <c r="G41" s="45">
        <v>4200</v>
      </c>
      <c r="H41" s="45">
        <v>42000</v>
      </c>
    </row>
    <row r="42" ht="29.9" customHeight="1" spans="1:8">
      <c r="A42" s="46" t="s">
        <v>49</v>
      </c>
      <c r="B42" s="43" t="s">
        <v>1389</v>
      </c>
      <c r="C42" s="43" t="s">
        <v>1243</v>
      </c>
      <c r="D42" s="43" t="s">
        <v>1242</v>
      </c>
      <c r="E42" s="41" t="s">
        <v>1222</v>
      </c>
      <c r="F42" s="44">
        <v>5</v>
      </c>
      <c r="G42" s="45">
        <v>8500</v>
      </c>
      <c r="H42" s="45">
        <v>42500</v>
      </c>
    </row>
    <row r="43" ht="29.9" customHeight="1" spans="1:8">
      <c r="A43" s="46" t="s">
        <v>49</v>
      </c>
      <c r="B43" s="43" t="s">
        <v>1389</v>
      </c>
      <c r="C43" s="43" t="s">
        <v>1428</v>
      </c>
      <c r="D43" s="43" t="s">
        <v>1429</v>
      </c>
      <c r="E43" s="41" t="s">
        <v>1222</v>
      </c>
      <c r="F43" s="44">
        <v>1</v>
      </c>
      <c r="G43" s="45">
        <v>1840</v>
      </c>
      <c r="H43" s="45">
        <v>1840</v>
      </c>
    </row>
    <row r="44" ht="29.9" customHeight="1" spans="1:8">
      <c r="A44" s="46" t="s">
        <v>49</v>
      </c>
      <c r="B44" s="43" t="s">
        <v>1389</v>
      </c>
      <c r="C44" s="43" t="s">
        <v>1283</v>
      </c>
      <c r="D44" s="43" t="s">
        <v>1430</v>
      </c>
      <c r="E44" s="41" t="s">
        <v>1241</v>
      </c>
      <c r="F44" s="44">
        <v>5</v>
      </c>
      <c r="G44" s="45">
        <v>40000</v>
      </c>
      <c r="H44" s="45">
        <v>200000</v>
      </c>
    </row>
    <row r="45" ht="29.9" customHeight="1" spans="1:8">
      <c r="A45" s="46" t="s">
        <v>49</v>
      </c>
      <c r="B45" s="43" t="s">
        <v>1389</v>
      </c>
      <c r="C45" s="43" t="s">
        <v>1431</v>
      </c>
      <c r="D45" s="43" t="s">
        <v>1432</v>
      </c>
      <c r="E45" s="41" t="s">
        <v>1241</v>
      </c>
      <c r="F45" s="44">
        <v>1</v>
      </c>
      <c r="G45" s="45">
        <v>300000</v>
      </c>
      <c r="H45" s="45">
        <v>300000</v>
      </c>
    </row>
    <row r="46" ht="29.9" customHeight="1" spans="1:8">
      <c r="A46" s="46" t="s">
        <v>49</v>
      </c>
      <c r="B46" s="43" t="s">
        <v>1389</v>
      </c>
      <c r="C46" s="43" t="s">
        <v>1248</v>
      </c>
      <c r="D46" s="43" t="s">
        <v>1247</v>
      </c>
      <c r="E46" s="41" t="s">
        <v>1241</v>
      </c>
      <c r="F46" s="44">
        <v>1</v>
      </c>
      <c r="G46" s="45">
        <v>2000000</v>
      </c>
      <c r="H46" s="45">
        <v>2000000</v>
      </c>
    </row>
    <row r="47" ht="29.9" customHeight="1" spans="1:8">
      <c r="A47" s="46" t="s">
        <v>51</v>
      </c>
      <c r="B47" s="43" t="s">
        <v>1389</v>
      </c>
      <c r="C47" s="43" t="s">
        <v>1433</v>
      </c>
      <c r="D47" s="43" t="s">
        <v>1434</v>
      </c>
      <c r="E47" s="41" t="s">
        <v>1222</v>
      </c>
      <c r="F47" s="44">
        <v>8</v>
      </c>
      <c r="G47" s="45">
        <v>9500</v>
      </c>
      <c r="H47" s="45">
        <v>76000</v>
      </c>
    </row>
    <row r="48" ht="29.9" customHeight="1" spans="1:8">
      <c r="A48" s="46" t="s">
        <v>51</v>
      </c>
      <c r="B48" s="43" t="s">
        <v>1389</v>
      </c>
      <c r="C48" s="43" t="s">
        <v>1251</v>
      </c>
      <c r="D48" s="43" t="s">
        <v>1250</v>
      </c>
      <c r="E48" s="41" t="s">
        <v>1222</v>
      </c>
      <c r="F48" s="44">
        <v>18</v>
      </c>
      <c r="G48" s="45">
        <v>1500</v>
      </c>
      <c r="H48" s="45">
        <v>27000</v>
      </c>
    </row>
    <row r="49" ht="29.9" customHeight="1" spans="1:8">
      <c r="A49" s="46" t="s">
        <v>51</v>
      </c>
      <c r="B49" s="43" t="s">
        <v>1389</v>
      </c>
      <c r="C49" s="43" t="s">
        <v>1426</v>
      </c>
      <c r="D49" s="43" t="s">
        <v>1435</v>
      </c>
      <c r="E49" s="41" t="s">
        <v>1222</v>
      </c>
      <c r="F49" s="44">
        <v>8</v>
      </c>
      <c r="G49" s="45">
        <v>5000</v>
      </c>
      <c r="H49" s="45">
        <v>40000</v>
      </c>
    </row>
    <row r="50" ht="29.9" customHeight="1" spans="1:8">
      <c r="A50" s="46" t="s">
        <v>51</v>
      </c>
      <c r="B50" s="43" t="s">
        <v>1389</v>
      </c>
      <c r="C50" s="43" t="s">
        <v>1436</v>
      </c>
      <c r="D50" s="43" t="s">
        <v>1437</v>
      </c>
      <c r="E50" s="41" t="s">
        <v>1222</v>
      </c>
      <c r="F50" s="44">
        <v>16</v>
      </c>
      <c r="G50" s="45">
        <v>2000</v>
      </c>
      <c r="H50" s="45">
        <v>32000</v>
      </c>
    </row>
    <row r="51" ht="29.9" customHeight="1" spans="1:8">
      <c r="A51" s="46" t="s">
        <v>51</v>
      </c>
      <c r="B51" s="43" t="s">
        <v>1389</v>
      </c>
      <c r="C51" s="43" t="s">
        <v>1438</v>
      </c>
      <c r="D51" s="43" t="s">
        <v>1439</v>
      </c>
      <c r="E51" s="41" t="s">
        <v>1222</v>
      </c>
      <c r="F51" s="44">
        <v>8</v>
      </c>
      <c r="G51" s="45">
        <v>7000</v>
      </c>
      <c r="H51" s="45">
        <v>56000</v>
      </c>
    </row>
    <row r="52" ht="29.9" customHeight="1" spans="1:8">
      <c r="A52" s="46" t="s">
        <v>51</v>
      </c>
      <c r="B52" s="43" t="s">
        <v>1389</v>
      </c>
      <c r="C52" s="43" t="s">
        <v>1440</v>
      </c>
      <c r="D52" s="43" t="s">
        <v>1441</v>
      </c>
      <c r="E52" s="41" t="s">
        <v>1222</v>
      </c>
      <c r="F52" s="44">
        <v>8</v>
      </c>
      <c r="G52" s="45">
        <v>2000</v>
      </c>
      <c r="H52" s="45">
        <v>16000</v>
      </c>
    </row>
    <row r="53" ht="29.9" customHeight="1" spans="1:8">
      <c r="A53" s="46" t="s">
        <v>51</v>
      </c>
      <c r="B53" s="43" t="s">
        <v>1389</v>
      </c>
      <c r="C53" s="43" t="s">
        <v>1442</v>
      </c>
      <c r="D53" s="43" t="s">
        <v>1443</v>
      </c>
      <c r="E53" s="41" t="s">
        <v>1444</v>
      </c>
      <c r="F53" s="44">
        <v>50</v>
      </c>
      <c r="G53" s="45">
        <v>2400</v>
      </c>
      <c r="H53" s="45">
        <v>120000</v>
      </c>
    </row>
    <row r="54" ht="29.9" customHeight="1" spans="1:8">
      <c r="A54" s="46" t="s">
        <v>51</v>
      </c>
      <c r="B54" s="43" t="s">
        <v>1389</v>
      </c>
      <c r="C54" s="43" t="s">
        <v>1445</v>
      </c>
      <c r="D54" s="43" t="s">
        <v>1446</v>
      </c>
      <c r="E54" s="41" t="s">
        <v>1222</v>
      </c>
      <c r="F54" s="44">
        <v>8</v>
      </c>
      <c r="G54" s="45">
        <v>3000</v>
      </c>
      <c r="H54" s="45">
        <v>24000</v>
      </c>
    </row>
    <row r="55" ht="29.9" customHeight="1" spans="1:8">
      <c r="A55" s="46" t="s">
        <v>51</v>
      </c>
      <c r="B55" s="43" t="s">
        <v>1389</v>
      </c>
      <c r="C55" s="43" t="s">
        <v>1447</v>
      </c>
      <c r="D55" s="43" t="s">
        <v>1448</v>
      </c>
      <c r="E55" s="41" t="s">
        <v>1222</v>
      </c>
      <c r="F55" s="44">
        <v>2</v>
      </c>
      <c r="G55" s="45">
        <v>7000</v>
      </c>
      <c r="H55" s="45">
        <v>14000</v>
      </c>
    </row>
    <row r="56" ht="29.9" customHeight="1" spans="1:8">
      <c r="A56" s="46" t="s">
        <v>51</v>
      </c>
      <c r="B56" s="43" t="s">
        <v>1389</v>
      </c>
      <c r="C56" s="43" t="s">
        <v>1406</v>
      </c>
      <c r="D56" s="43" t="s">
        <v>1449</v>
      </c>
      <c r="E56" s="41" t="s">
        <v>1222</v>
      </c>
      <c r="F56" s="44">
        <v>32</v>
      </c>
      <c r="G56" s="45">
        <v>2500</v>
      </c>
      <c r="H56" s="45">
        <v>80000</v>
      </c>
    </row>
    <row r="57" ht="29.9" customHeight="1" spans="1:8">
      <c r="A57" s="46" t="s">
        <v>51</v>
      </c>
      <c r="B57" s="43" t="s">
        <v>1389</v>
      </c>
      <c r="C57" s="43" t="s">
        <v>1450</v>
      </c>
      <c r="D57" s="43" t="s">
        <v>1451</v>
      </c>
      <c r="E57" s="41" t="s">
        <v>1222</v>
      </c>
      <c r="F57" s="44">
        <v>3</v>
      </c>
      <c r="G57" s="45">
        <v>10000</v>
      </c>
      <c r="H57" s="45">
        <v>30000</v>
      </c>
    </row>
    <row r="58" ht="29.9" customHeight="1" spans="1:8">
      <c r="A58" s="46" t="s">
        <v>51</v>
      </c>
      <c r="B58" s="43" t="s">
        <v>1413</v>
      </c>
      <c r="C58" s="43" t="s">
        <v>1253</v>
      </c>
      <c r="D58" s="43" t="s">
        <v>1252</v>
      </c>
      <c r="E58" s="41" t="s">
        <v>1241</v>
      </c>
      <c r="F58" s="44">
        <v>19</v>
      </c>
      <c r="G58" s="45">
        <v>2500</v>
      </c>
      <c r="H58" s="45">
        <v>47500</v>
      </c>
    </row>
    <row r="59" ht="29.9" customHeight="1" spans="1:8">
      <c r="A59" s="46" t="s">
        <v>51</v>
      </c>
      <c r="B59" s="43" t="s">
        <v>1413</v>
      </c>
      <c r="C59" s="43" t="s">
        <v>1255</v>
      </c>
      <c r="D59" s="43" t="s">
        <v>1254</v>
      </c>
      <c r="E59" s="41" t="s">
        <v>560</v>
      </c>
      <c r="F59" s="44">
        <v>24</v>
      </c>
      <c r="G59" s="45">
        <v>500</v>
      </c>
      <c r="H59" s="45">
        <v>12000</v>
      </c>
    </row>
    <row r="60" ht="29.9" customHeight="1" spans="1:8">
      <c r="A60" s="46" t="s">
        <v>51</v>
      </c>
      <c r="B60" s="43" t="s">
        <v>1413</v>
      </c>
      <c r="C60" s="43" t="s">
        <v>1259</v>
      </c>
      <c r="D60" s="43" t="s">
        <v>1258</v>
      </c>
      <c r="E60" s="41" t="s">
        <v>560</v>
      </c>
      <c r="F60" s="44">
        <v>32</v>
      </c>
      <c r="G60" s="45">
        <v>2000</v>
      </c>
      <c r="H60" s="45">
        <v>64000</v>
      </c>
    </row>
    <row r="61" ht="29.9" customHeight="1" spans="1:8">
      <c r="A61" s="46" t="s">
        <v>51</v>
      </c>
      <c r="B61" s="43" t="s">
        <v>1413</v>
      </c>
      <c r="C61" s="43" t="s">
        <v>1257</v>
      </c>
      <c r="D61" s="43" t="s">
        <v>1256</v>
      </c>
      <c r="E61" s="41" t="s">
        <v>1241</v>
      </c>
      <c r="F61" s="44">
        <v>16</v>
      </c>
      <c r="G61" s="45">
        <v>3000</v>
      </c>
      <c r="H61" s="45">
        <v>48000</v>
      </c>
    </row>
    <row r="62" ht="29.9" customHeight="1" spans="1:8">
      <c r="A62" s="46" t="s">
        <v>55</v>
      </c>
      <c r="B62" s="43" t="s">
        <v>1389</v>
      </c>
      <c r="C62" s="43" t="s">
        <v>1278</v>
      </c>
      <c r="D62" s="43" t="s">
        <v>1277</v>
      </c>
      <c r="E62" s="41" t="s">
        <v>1222</v>
      </c>
      <c r="F62" s="44">
        <v>6</v>
      </c>
      <c r="G62" s="45">
        <v>7000</v>
      </c>
      <c r="H62" s="45">
        <v>42000</v>
      </c>
    </row>
    <row r="63" ht="29.9" customHeight="1" spans="1:8">
      <c r="A63" s="46" t="s">
        <v>55</v>
      </c>
      <c r="B63" s="43" t="s">
        <v>1389</v>
      </c>
      <c r="C63" s="43" t="s">
        <v>1221</v>
      </c>
      <c r="D63" s="43" t="s">
        <v>1452</v>
      </c>
      <c r="E63" s="41" t="s">
        <v>1405</v>
      </c>
      <c r="F63" s="44">
        <v>10</v>
      </c>
      <c r="G63" s="45">
        <v>7000</v>
      </c>
      <c r="H63" s="45">
        <v>70000</v>
      </c>
    </row>
    <row r="64" ht="29.9" customHeight="1" spans="1:8">
      <c r="A64" s="46" t="s">
        <v>55</v>
      </c>
      <c r="B64" s="43" t="s">
        <v>1389</v>
      </c>
      <c r="C64" s="43" t="s">
        <v>1453</v>
      </c>
      <c r="D64" s="43" t="s">
        <v>1454</v>
      </c>
      <c r="E64" s="41" t="s">
        <v>560</v>
      </c>
      <c r="F64" s="44">
        <v>1</v>
      </c>
      <c r="G64" s="45">
        <v>5400</v>
      </c>
      <c r="H64" s="45">
        <v>5400</v>
      </c>
    </row>
    <row r="65" ht="29.9" customHeight="1" spans="1:8">
      <c r="A65" s="46" t="s">
        <v>55</v>
      </c>
      <c r="B65" s="43" t="s">
        <v>1389</v>
      </c>
      <c r="C65" s="43" t="s">
        <v>1399</v>
      </c>
      <c r="D65" s="43" t="s">
        <v>1400</v>
      </c>
      <c r="E65" s="41" t="s">
        <v>1405</v>
      </c>
      <c r="F65" s="44">
        <v>48</v>
      </c>
      <c r="G65" s="45">
        <v>1000</v>
      </c>
      <c r="H65" s="45">
        <v>48000</v>
      </c>
    </row>
    <row r="66" ht="29.9" customHeight="1" spans="1:8">
      <c r="A66" s="46" t="s">
        <v>55</v>
      </c>
      <c r="B66" s="43" t="s">
        <v>1389</v>
      </c>
      <c r="C66" s="43" t="s">
        <v>1240</v>
      </c>
      <c r="D66" s="43" t="s">
        <v>1239</v>
      </c>
      <c r="E66" s="41" t="s">
        <v>1241</v>
      </c>
      <c r="F66" s="44">
        <v>1</v>
      </c>
      <c r="G66" s="45">
        <v>2640</v>
      </c>
      <c r="H66" s="45">
        <v>2640</v>
      </c>
    </row>
    <row r="67" ht="29.9" customHeight="1" spans="1:8">
      <c r="A67" s="46" t="s">
        <v>55</v>
      </c>
      <c r="B67" s="43" t="s">
        <v>1389</v>
      </c>
      <c r="C67" s="43" t="s">
        <v>1240</v>
      </c>
      <c r="D67" s="43" t="s">
        <v>1239</v>
      </c>
      <c r="E67" s="41" t="s">
        <v>1241</v>
      </c>
      <c r="F67" s="44">
        <v>1</v>
      </c>
      <c r="G67" s="45">
        <v>4368</v>
      </c>
      <c r="H67" s="45">
        <v>4368</v>
      </c>
    </row>
    <row r="68" ht="29.9" customHeight="1" spans="1:8">
      <c r="A68" s="46" t="s">
        <v>55</v>
      </c>
      <c r="B68" s="43" t="s">
        <v>1389</v>
      </c>
      <c r="C68" s="43" t="s">
        <v>1240</v>
      </c>
      <c r="D68" s="43" t="s">
        <v>1239</v>
      </c>
      <c r="E68" s="41" t="s">
        <v>1241</v>
      </c>
      <c r="F68" s="44">
        <v>1</v>
      </c>
      <c r="G68" s="45">
        <v>4320</v>
      </c>
      <c r="H68" s="45">
        <v>4320</v>
      </c>
    </row>
    <row r="69" ht="29.9" customHeight="1" spans="1:8">
      <c r="A69" s="46" t="s">
        <v>55</v>
      </c>
      <c r="B69" s="43" t="s">
        <v>1389</v>
      </c>
      <c r="C69" s="43" t="s">
        <v>1240</v>
      </c>
      <c r="D69" s="43" t="s">
        <v>1239</v>
      </c>
      <c r="E69" s="41" t="s">
        <v>1241</v>
      </c>
      <c r="F69" s="44">
        <v>1</v>
      </c>
      <c r="G69" s="45">
        <v>1800</v>
      </c>
      <c r="H69" s="45">
        <v>1800</v>
      </c>
    </row>
    <row r="70" ht="29.9" customHeight="1" spans="1:8">
      <c r="A70" s="46" t="s">
        <v>55</v>
      </c>
      <c r="B70" s="43" t="s">
        <v>1389</v>
      </c>
      <c r="C70" s="43" t="s">
        <v>1240</v>
      </c>
      <c r="D70" s="43" t="s">
        <v>1455</v>
      </c>
      <c r="E70" s="41" t="s">
        <v>1222</v>
      </c>
      <c r="F70" s="44">
        <v>1</v>
      </c>
      <c r="G70" s="45">
        <v>80000</v>
      </c>
      <c r="H70" s="45">
        <v>80000</v>
      </c>
    </row>
    <row r="71" ht="29.9" customHeight="1" spans="1:8">
      <c r="A71" s="46" t="s">
        <v>55</v>
      </c>
      <c r="B71" s="43" t="s">
        <v>1389</v>
      </c>
      <c r="C71" s="43" t="s">
        <v>1240</v>
      </c>
      <c r="D71" s="43" t="s">
        <v>1456</v>
      </c>
      <c r="E71" s="41" t="s">
        <v>1241</v>
      </c>
      <c r="F71" s="44">
        <v>6</v>
      </c>
      <c r="G71" s="45">
        <v>4800</v>
      </c>
      <c r="H71" s="45">
        <v>28800</v>
      </c>
    </row>
    <row r="72" ht="29.9" customHeight="1" spans="1:8">
      <c r="A72" s="46" t="s">
        <v>55</v>
      </c>
      <c r="B72" s="43" t="s">
        <v>1389</v>
      </c>
      <c r="C72" s="43" t="s">
        <v>1426</v>
      </c>
      <c r="D72" s="43" t="s">
        <v>1457</v>
      </c>
      <c r="E72" s="41" t="s">
        <v>1222</v>
      </c>
      <c r="F72" s="44">
        <v>6</v>
      </c>
      <c r="G72" s="45">
        <v>4000</v>
      </c>
      <c r="H72" s="45">
        <v>24000</v>
      </c>
    </row>
    <row r="73" ht="29.9" customHeight="1" spans="1:8">
      <c r="A73" s="46" t="s">
        <v>55</v>
      </c>
      <c r="B73" s="43" t="s">
        <v>1389</v>
      </c>
      <c r="C73" s="43" t="s">
        <v>1243</v>
      </c>
      <c r="D73" s="43" t="s">
        <v>1273</v>
      </c>
      <c r="E73" s="41" t="s">
        <v>1222</v>
      </c>
      <c r="F73" s="44">
        <v>1</v>
      </c>
      <c r="G73" s="45">
        <v>5600</v>
      </c>
      <c r="H73" s="45">
        <v>5600</v>
      </c>
    </row>
    <row r="74" ht="29.9" customHeight="1" spans="1:8">
      <c r="A74" s="46" t="s">
        <v>55</v>
      </c>
      <c r="B74" s="43" t="s">
        <v>1389</v>
      </c>
      <c r="C74" s="43" t="s">
        <v>1243</v>
      </c>
      <c r="D74" s="43" t="s">
        <v>1242</v>
      </c>
      <c r="E74" s="41" t="s">
        <v>1222</v>
      </c>
      <c r="F74" s="44">
        <v>6</v>
      </c>
      <c r="G74" s="45">
        <v>6000</v>
      </c>
      <c r="H74" s="45">
        <v>36000</v>
      </c>
    </row>
    <row r="75" ht="29.9" customHeight="1" spans="1:8">
      <c r="A75" s="46" t="s">
        <v>55</v>
      </c>
      <c r="B75" s="43" t="s">
        <v>1389</v>
      </c>
      <c r="C75" s="43" t="s">
        <v>1436</v>
      </c>
      <c r="D75" s="43" t="s">
        <v>1437</v>
      </c>
      <c r="E75" s="41" t="s">
        <v>1222</v>
      </c>
      <c r="F75" s="44">
        <v>6</v>
      </c>
      <c r="G75" s="45">
        <v>3000</v>
      </c>
      <c r="H75" s="45">
        <v>18000</v>
      </c>
    </row>
    <row r="76" ht="29.9" customHeight="1" spans="1:8">
      <c r="A76" s="46" t="s">
        <v>55</v>
      </c>
      <c r="B76" s="43" t="s">
        <v>1389</v>
      </c>
      <c r="C76" s="43" t="s">
        <v>1438</v>
      </c>
      <c r="D76" s="43" t="s">
        <v>1439</v>
      </c>
      <c r="E76" s="41" t="s">
        <v>1222</v>
      </c>
      <c r="F76" s="44">
        <v>1</v>
      </c>
      <c r="G76" s="45">
        <v>2600</v>
      </c>
      <c r="H76" s="45">
        <v>2600</v>
      </c>
    </row>
    <row r="77" ht="29.9" customHeight="1" spans="1:8">
      <c r="A77" s="46" t="s">
        <v>55</v>
      </c>
      <c r="B77" s="43" t="s">
        <v>1389</v>
      </c>
      <c r="C77" s="43" t="s">
        <v>1440</v>
      </c>
      <c r="D77" s="43" t="s">
        <v>1458</v>
      </c>
      <c r="E77" s="41" t="s">
        <v>1222</v>
      </c>
      <c r="F77" s="44">
        <v>6</v>
      </c>
      <c r="G77" s="45">
        <v>1500</v>
      </c>
      <c r="H77" s="45">
        <v>9000</v>
      </c>
    </row>
    <row r="78" ht="29.9" customHeight="1" spans="1:8">
      <c r="A78" s="46" t="s">
        <v>55</v>
      </c>
      <c r="B78" s="43" t="s">
        <v>1389</v>
      </c>
      <c r="C78" s="43" t="s">
        <v>1445</v>
      </c>
      <c r="D78" s="43" t="s">
        <v>1446</v>
      </c>
      <c r="E78" s="41" t="s">
        <v>1222</v>
      </c>
      <c r="F78" s="44">
        <v>6</v>
      </c>
      <c r="G78" s="45">
        <v>6000</v>
      </c>
      <c r="H78" s="45">
        <v>36000</v>
      </c>
    </row>
    <row r="79" ht="29.9" customHeight="1" spans="1:8">
      <c r="A79" s="46" t="s">
        <v>55</v>
      </c>
      <c r="B79" s="43" t="s">
        <v>1389</v>
      </c>
      <c r="C79" s="43" t="s">
        <v>1406</v>
      </c>
      <c r="D79" s="43" t="s">
        <v>1459</v>
      </c>
      <c r="E79" s="41" t="s">
        <v>1241</v>
      </c>
      <c r="F79" s="44">
        <v>1</v>
      </c>
      <c r="G79" s="45">
        <v>21062</v>
      </c>
      <c r="H79" s="45">
        <v>21062</v>
      </c>
    </row>
    <row r="80" ht="29.9" customHeight="1" spans="1:8">
      <c r="A80" s="46" t="s">
        <v>55</v>
      </c>
      <c r="B80" s="43" t="s">
        <v>1389</v>
      </c>
      <c r="C80" s="43" t="s">
        <v>1406</v>
      </c>
      <c r="D80" s="43" t="s">
        <v>1460</v>
      </c>
      <c r="E80" s="41" t="s">
        <v>1241</v>
      </c>
      <c r="F80" s="44">
        <v>1</v>
      </c>
      <c r="G80" s="45">
        <v>7462</v>
      </c>
      <c r="H80" s="45">
        <v>7462</v>
      </c>
    </row>
    <row r="81" ht="29.9" customHeight="1" spans="1:8">
      <c r="A81" s="46" t="s">
        <v>55</v>
      </c>
      <c r="B81" s="43" t="s">
        <v>1389</v>
      </c>
      <c r="C81" s="43" t="s">
        <v>1461</v>
      </c>
      <c r="D81" s="43" t="s">
        <v>1462</v>
      </c>
      <c r="E81" s="41" t="s">
        <v>1241</v>
      </c>
      <c r="F81" s="44">
        <v>1</v>
      </c>
      <c r="G81" s="45">
        <v>16000</v>
      </c>
      <c r="H81" s="45">
        <v>16000</v>
      </c>
    </row>
    <row r="82" ht="29.9" customHeight="1" spans="1:8">
      <c r="A82" s="46" t="s">
        <v>55</v>
      </c>
      <c r="B82" s="43" t="s">
        <v>1389</v>
      </c>
      <c r="C82" s="43" t="s">
        <v>1463</v>
      </c>
      <c r="D82" s="43" t="s">
        <v>1464</v>
      </c>
      <c r="E82" s="41" t="s">
        <v>1241</v>
      </c>
      <c r="F82" s="44">
        <v>1</v>
      </c>
      <c r="G82" s="45">
        <v>18000</v>
      </c>
      <c r="H82" s="45">
        <v>18000</v>
      </c>
    </row>
    <row r="83" ht="29.9" customHeight="1" spans="1:8">
      <c r="A83" s="46" t="s">
        <v>55</v>
      </c>
      <c r="B83" s="43" t="s">
        <v>1413</v>
      </c>
      <c r="C83" s="43" t="s">
        <v>1217</v>
      </c>
      <c r="D83" s="43" t="s">
        <v>1272</v>
      </c>
      <c r="E83" s="41" t="s">
        <v>560</v>
      </c>
      <c r="F83" s="44">
        <v>1</v>
      </c>
      <c r="G83" s="45">
        <v>1800</v>
      </c>
      <c r="H83" s="45">
        <v>1800</v>
      </c>
    </row>
    <row r="84" ht="29.9" customHeight="1" spans="1:8">
      <c r="A84" s="46" t="s">
        <v>57</v>
      </c>
      <c r="B84" s="43" t="s">
        <v>1389</v>
      </c>
      <c r="C84" s="43" t="s">
        <v>1278</v>
      </c>
      <c r="D84" s="43" t="s">
        <v>1277</v>
      </c>
      <c r="E84" s="41" t="s">
        <v>1222</v>
      </c>
      <c r="F84" s="44">
        <v>3</v>
      </c>
      <c r="G84" s="45">
        <v>7500</v>
      </c>
      <c r="H84" s="45">
        <v>22500</v>
      </c>
    </row>
    <row r="85" ht="29.9" customHeight="1" spans="1:8">
      <c r="A85" s="46" t="s">
        <v>57</v>
      </c>
      <c r="B85" s="43" t="s">
        <v>1389</v>
      </c>
      <c r="C85" s="43" t="s">
        <v>1397</v>
      </c>
      <c r="D85" s="43" t="s">
        <v>1398</v>
      </c>
      <c r="E85" s="41" t="s">
        <v>1222</v>
      </c>
      <c r="F85" s="44">
        <v>14</v>
      </c>
      <c r="G85" s="45">
        <v>2800</v>
      </c>
      <c r="H85" s="45">
        <v>39200</v>
      </c>
    </row>
    <row r="86" ht="29.9" customHeight="1" spans="1:8">
      <c r="A86" s="46" t="s">
        <v>57</v>
      </c>
      <c r="B86" s="43" t="s">
        <v>1389</v>
      </c>
      <c r="C86" s="43" t="s">
        <v>1397</v>
      </c>
      <c r="D86" s="43" t="s">
        <v>1398</v>
      </c>
      <c r="E86" s="41" t="s">
        <v>1222</v>
      </c>
      <c r="F86" s="44">
        <v>3</v>
      </c>
      <c r="G86" s="45">
        <v>2800</v>
      </c>
      <c r="H86" s="45">
        <v>8400</v>
      </c>
    </row>
    <row r="87" ht="29.9" customHeight="1" spans="1:8">
      <c r="A87" s="46" t="s">
        <v>57</v>
      </c>
      <c r="B87" s="43" t="s">
        <v>1389</v>
      </c>
      <c r="C87" s="43" t="s">
        <v>1465</v>
      </c>
      <c r="D87" s="43" t="s">
        <v>1466</v>
      </c>
      <c r="E87" s="41" t="s">
        <v>1222</v>
      </c>
      <c r="F87" s="44">
        <v>1</v>
      </c>
      <c r="G87" s="45">
        <v>5000</v>
      </c>
      <c r="H87" s="45">
        <v>5000</v>
      </c>
    </row>
    <row r="88" ht="29.9" customHeight="1" spans="1:8">
      <c r="A88" s="46" t="s">
        <v>57</v>
      </c>
      <c r="B88" s="43" t="s">
        <v>1389</v>
      </c>
      <c r="C88" s="43" t="s">
        <v>1426</v>
      </c>
      <c r="D88" s="43" t="s">
        <v>1435</v>
      </c>
      <c r="E88" s="41" t="s">
        <v>1222</v>
      </c>
      <c r="F88" s="44">
        <v>3</v>
      </c>
      <c r="G88" s="45">
        <v>4900</v>
      </c>
      <c r="H88" s="45">
        <v>14700</v>
      </c>
    </row>
    <row r="89" ht="29.9" customHeight="1" spans="1:8">
      <c r="A89" s="46" t="s">
        <v>57</v>
      </c>
      <c r="B89" s="43" t="s">
        <v>1389</v>
      </c>
      <c r="C89" s="43" t="s">
        <v>1243</v>
      </c>
      <c r="D89" s="43" t="s">
        <v>1242</v>
      </c>
      <c r="E89" s="41" t="s">
        <v>1222</v>
      </c>
      <c r="F89" s="44">
        <v>6</v>
      </c>
      <c r="G89" s="45">
        <v>2900</v>
      </c>
      <c r="H89" s="45">
        <v>17400</v>
      </c>
    </row>
    <row r="90" ht="29.9" customHeight="1" spans="1:8">
      <c r="A90" s="46" t="s">
        <v>57</v>
      </c>
      <c r="B90" s="43" t="s">
        <v>1389</v>
      </c>
      <c r="C90" s="43" t="s">
        <v>1467</v>
      </c>
      <c r="D90" s="43" t="s">
        <v>1468</v>
      </c>
      <c r="E90" s="41" t="s">
        <v>1222</v>
      </c>
      <c r="F90" s="44">
        <v>3</v>
      </c>
      <c r="G90" s="45">
        <v>2800</v>
      </c>
      <c r="H90" s="45">
        <v>8400</v>
      </c>
    </row>
    <row r="91" ht="29.9" customHeight="1" spans="1:8">
      <c r="A91" s="46" t="s">
        <v>57</v>
      </c>
      <c r="B91" s="43" t="s">
        <v>1389</v>
      </c>
      <c r="C91" s="43" t="s">
        <v>1469</v>
      </c>
      <c r="D91" s="43" t="s">
        <v>1470</v>
      </c>
      <c r="E91" s="41" t="s">
        <v>1222</v>
      </c>
      <c r="F91" s="44">
        <v>3</v>
      </c>
      <c r="G91" s="45">
        <v>2800</v>
      </c>
      <c r="H91" s="45">
        <v>8400</v>
      </c>
    </row>
    <row r="92" ht="29.9" customHeight="1" spans="1:8">
      <c r="A92" s="46" t="s">
        <v>57</v>
      </c>
      <c r="B92" s="43" t="s">
        <v>1413</v>
      </c>
      <c r="C92" s="43" t="s">
        <v>1471</v>
      </c>
      <c r="D92" s="43" t="s">
        <v>1472</v>
      </c>
      <c r="E92" s="41" t="s">
        <v>1473</v>
      </c>
      <c r="F92" s="44">
        <v>12</v>
      </c>
      <c r="G92" s="45">
        <v>1500</v>
      </c>
      <c r="H92" s="45">
        <v>18000</v>
      </c>
    </row>
    <row r="93" ht="29.9" customHeight="1" spans="1:8">
      <c r="A93" s="46" t="s">
        <v>57</v>
      </c>
      <c r="B93" s="43" t="s">
        <v>1413</v>
      </c>
      <c r="C93" s="43" t="s">
        <v>1296</v>
      </c>
      <c r="D93" s="43" t="s">
        <v>1295</v>
      </c>
      <c r="E93" s="41" t="s">
        <v>1260</v>
      </c>
      <c r="F93" s="44">
        <v>24</v>
      </c>
      <c r="G93" s="45">
        <v>1100</v>
      </c>
      <c r="H93" s="45">
        <v>26400</v>
      </c>
    </row>
    <row r="94" ht="29.9" customHeight="1" spans="1:8">
      <c r="A94" s="46" t="s">
        <v>59</v>
      </c>
      <c r="B94" s="43" t="s">
        <v>1389</v>
      </c>
      <c r="C94" s="43" t="s">
        <v>1283</v>
      </c>
      <c r="D94" s="43" t="s">
        <v>1282</v>
      </c>
      <c r="E94" s="41" t="s">
        <v>1222</v>
      </c>
      <c r="F94" s="44">
        <v>7</v>
      </c>
      <c r="G94" s="45">
        <v>200000</v>
      </c>
      <c r="H94" s="45">
        <v>1400000</v>
      </c>
    </row>
    <row r="95" ht="29.9" customHeight="1" spans="1:8">
      <c r="A95" s="46" t="s">
        <v>61</v>
      </c>
      <c r="B95" s="43" t="s">
        <v>1389</v>
      </c>
      <c r="C95" s="43" t="s">
        <v>1240</v>
      </c>
      <c r="D95" s="43" t="s">
        <v>1474</v>
      </c>
      <c r="E95" s="41" t="s">
        <v>1285</v>
      </c>
      <c r="F95" s="44">
        <v>1</v>
      </c>
      <c r="G95" s="45">
        <v>18455</v>
      </c>
      <c r="H95" s="45">
        <v>18455</v>
      </c>
    </row>
    <row r="96" ht="29.9" customHeight="1" spans="1:8">
      <c r="A96" s="46" t="s">
        <v>61</v>
      </c>
      <c r="B96" s="43" t="s">
        <v>1389</v>
      </c>
      <c r="C96" s="43" t="s">
        <v>1240</v>
      </c>
      <c r="D96" s="43" t="s">
        <v>1474</v>
      </c>
      <c r="E96" s="41" t="s">
        <v>1285</v>
      </c>
      <c r="F96" s="44">
        <v>1</v>
      </c>
      <c r="G96" s="45">
        <v>2600</v>
      </c>
      <c r="H96" s="45">
        <v>2600</v>
      </c>
    </row>
    <row r="97" ht="29.9" customHeight="1" spans="1:8">
      <c r="A97" s="46" t="s">
        <v>61</v>
      </c>
      <c r="B97" s="43" t="s">
        <v>1389</v>
      </c>
      <c r="C97" s="43" t="s">
        <v>1406</v>
      </c>
      <c r="D97" s="43" t="s">
        <v>1475</v>
      </c>
      <c r="E97" s="41" t="s">
        <v>1241</v>
      </c>
      <c r="F97" s="44">
        <v>2</v>
      </c>
      <c r="G97" s="45">
        <v>14515</v>
      </c>
      <c r="H97" s="45">
        <v>29030</v>
      </c>
    </row>
    <row r="98" ht="29.9" customHeight="1" spans="1:8">
      <c r="A98" s="46" t="s">
        <v>61</v>
      </c>
      <c r="B98" s="43" t="s">
        <v>1389</v>
      </c>
      <c r="C98" s="43" t="s">
        <v>1463</v>
      </c>
      <c r="D98" s="43" t="s">
        <v>1464</v>
      </c>
      <c r="E98" s="41" t="s">
        <v>1241</v>
      </c>
      <c r="F98" s="44">
        <v>1</v>
      </c>
      <c r="G98" s="45">
        <v>11800</v>
      </c>
      <c r="H98" s="45">
        <v>11800</v>
      </c>
    </row>
    <row r="99" ht="29.9" customHeight="1" spans="1:8">
      <c r="A99" s="46" t="s">
        <v>63</v>
      </c>
      <c r="B99" s="43" t="s">
        <v>1389</v>
      </c>
      <c r="C99" s="43" t="s">
        <v>1397</v>
      </c>
      <c r="D99" s="43" t="s">
        <v>1398</v>
      </c>
      <c r="E99" s="41" t="s">
        <v>1222</v>
      </c>
      <c r="F99" s="44">
        <v>8</v>
      </c>
      <c r="G99" s="45">
        <v>3000</v>
      </c>
      <c r="H99" s="45">
        <v>24000</v>
      </c>
    </row>
    <row r="100" ht="29.9" customHeight="1" spans="1:8">
      <c r="A100" s="46" t="s">
        <v>63</v>
      </c>
      <c r="B100" s="43" t="s">
        <v>1389</v>
      </c>
      <c r="C100" s="43" t="s">
        <v>1283</v>
      </c>
      <c r="D100" s="43" t="s">
        <v>1476</v>
      </c>
      <c r="E100" s="41" t="s">
        <v>1241</v>
      </c>
      <c r="F100" s="44">
        <v>4</v>
      </c>
      <c r="G100" s="45">
        <v>220000</v>
      </c>
      <c r="H100" s="45">
        <v>880000</v>
      </c>
    </row>
    <row r="101" ht="29.9" customHeight="1" spans="1:8">
      <c r="A101" s="46" t="s">
        <v>65</v>
      </c>
      <c r="B101" s="43" t="s">
        <v>1389</v>
      </c>
      <c r="C101" s="43" t="s">
        <v>1240</v>
      </c>
      <c r="D101" s="43" t="s">
        <v>1239</v>
      </c>
      <c r="E101" s="41" t="s">
        <v>1285</v>
      </c>
      <c r="F101" s="44">
        <v>2</v>
      </c>
      <c r="G101" s="45">
        <v>3780</v>
      </c>
      <c r="H101" s="45">
        <v>7560</v>
      </c>
    </row>
    <row r="102" ht="29.9" customHeight="1" spans="1:8">
      <c r="A102" s="46" t="s">
        <v>65</v>
      </c>
      <c r="B102" s="43" t="s">
        <v>1389</v>
      </c>
      <c r="C102" s="43" t="s">
        <v>1240</v>
      </c>
      <c r="D102" s="43" t="s">
        <v>1239</v>
      </c>
      <c r="E102" s="41" t="s">
        <v>1285</v>
      </c>
      <c r="F102" s="44">
        <v>2</v>
      </c>
      <c r="G102" s="45">
        <v>6195</v>
      </c>
      <c r="H102" s="45">
        <v>12390</v>
      </c>
    </row>
    <row r="103" ht="29.9" customHeight="1" spans="1:8">
      <c r="A103" s="46" t="s">
        <v>65</v>
      </c>
      <c r="B103" s="43" t="s">
        <v>1389</v>
      </c>
      <c r="C103" s="43" t="s">
        <v>1240</v>
      </c>
      <c r="D103" s="43" t="s">
        <v>1239</v>
      </c>
      <c r="E103" s="41" t="s">
        <v>1285</v>
      </c>
      <c r="F103" s="44">
        <v>1</v>
      </c>
      <c r="G103" s="45">
        <v>3380</v>
      </c>
      <c r="H103" s="45">
        <v>3380</v>
      </c>
    </row>
    <row r="104" ht="29.9" customHeight="1" spans="1:8">
      <c r="A104" s="46" t="s">
        <v>65</v>
      </c>
      <c r="B104" s="43" t="s">
        <v>1389</v>
      </c>
      <c r="C104" s="43" t="s">
        <v>1315</v>
      </c>
      <c r="D104" s="43" t="s">
        <v>1477</v>
      </c>
      <c r="E104" s="41" t="s">
        <v>1222</v>
      </c>
      <c r="F104" s="44">
        <v>4</v>
      </c>
      <c r="G104" s="45">
        <v>1000</v>
      </c>
      <c r="H104" s="45">
        <v>4000</v>
      </c>
    </row>
    <row r="105" ht="29.9" customHeight="1" spans="1:8">
      <c r="A105" s="46" t="s">
        <v>65</v>
      </c>
      <c r="B105" s="43" t="s">
        <v>1389</v>
      </c>
      <c r="C105" s="43" t="s">
        <v>1478</v>
      </c>
      <c r="D105" s="43" t="s">
        <v>1479</v>
      </c>
      <c r="E105" s="41" t="s">
        <v>1222</v>
      </c>
      <c r="F105" s="44">
        <v>1</v>
      </c>
      <c r="G105" s="45">
        <v>12000</v>
      </c>
      <c r="H105" s="45">
        <v>12000</v>
      </c>
    </row>
    <row r="106" ht="29.9" customHeight="1" spans="1:8">
      <c r="A106" s="46" t="s">
        <v>65</v>
      </c>
      <c r="B106" s="43" t="s">
        <v>1389</v>
      </c>
      <c r="C106" s="43" t="s">
        <v>1478</v>
      </c>
      <c r="D106" s="43" t="s">
        <v>1479</v>
      </c>
      <c r="E106" s="41" t="s">
        <v>1222</v>
      </c>
      <c r="F106" s="44">
        <v>2</v>
      </c>
      <c r="G106" s="45">
        <v>15000</v>
      </c>
      <c r="H106" s="45">
        <v>30000</v>
      </c>
    </row>
    <row r="107" ht="29.9" customHeight="1" spans="1:8">
      <c r="A107" s="46" t="s">
        <v>65</v>
      </c>
      <c r="B107" s="43" t="s">
        <v>1389</v>
      </c>
      <c r="C107" s="43" t="s">
        <v>1480</v>
      </c>
      <c r="D107" s="43" t="s">
        <v>1481</v>
      </c>
      <c r="E107" s="41" t="s">
        <v>1241</v>
      </c>
      <c r="F107" s="44">
        <v>1</v>
      </c>
      <c r="G107" s="45">
        <v>2000</v>
      </c>
      <c r="H107" s="45">
        <v>2000</v>
      </c>
    </row>
    <row r="108" ht="29.9" customHeight="1" spans="1:8">
      <c r="A108" s="46" t="s">
        <v>65</v>
      </c>
      <c r="B108" s="43" t="s">
        <v>1389</v>
      </c>
      <c r="C108" s="43" t="s">
        <v>1243</v>
      </c>
      <c r="D108" s="43" t="s">
        <v>1301</v>
      </c>
      <c r="E108" s="41" t="s">
        <v>1222</v>
      </c>
      <c r="F108" s="44">
        <v>3</v>
      </c>
      <c r="G108" s="45">
        <v>6299</v>
      </c>
      <c r="H108" s="45">
        <v>18897</v>
      </c>
    </row>
    <row r="109" ht="29.9" customHeight="1" spans="1:8">
      <c r="A109" s="46" t="s">
        <v>65</v>
      </c>
      <c r="B109" s="43" t="s">
        <v>1389</v>
      </c>
      <c r="C109" s="43" t="s">
        <v>1436</v>
      </c>
      <c r="D109" s="43" t="s">
        <v>1437</v>
      </c>
      <c r="E109" s="41" t="s">
        <v>1222</v>
      </c>
      <c r="F109" s="44">
        <v>1</v>
      </c>
      <c r="G109" s="45">
        <v>1899</v>
      </c>
      <c r="H109" s="45">
        <v>1899</v>
      </c>
    </row>
    <row r="110" ht="29.9" customHeight="1" spans="1:8">
      <c r="A110" s="46" t="s">
        <v>65</v>
      </c>
      <c r="B110" s="43" t="s">
        <v>1389</v>
      </c>
      <c r="C110" s="43" t="s">
        <v>1482</v>
      </c>
      <c r="D110" s="43" t="s">
        <v>1483</v>
      </c>
      <c r="E110" s="41" t="s">
        <v>1222</v>
      </c>
      <c r="F110" s="44">
        <v>1</v>
      </c>
      <c r="G110" s="45">
        <v>1986</v>
      </c>
      <c r="H110" s="45">
        <v>1986</v>
      </c>
    </row>
    <row r="111" ht="29.9" customHeight="1" spans="1:8">
      <c r="A111" s="46" t="s">
        <v>65</v>
      </c>
      <c r="B111" s="43" t="s">
        <v>1389</v>
      </c>
      <c r="C111" s="43" t="s">
        <v>1484</v>
      </c>
      <c r="D111" s="43" t="s">
        <v>1485</v>
      </c>
      <c r="E111" s="41" t="s">
        <v>1241</v>
      </c>
      <c r="F111" s="44">
        <v>1</v>
      </c>
      <c r="G111" s="45">
        <v>19800</v>
      </c>
      <c r="H111" s="45">
        <v>19800</v>
      </c>
    </row>
    <row r="112" ht="29.9" customHeight="1" spans="1:8">
      <c r="A112" s="46" t="s">
        <v>65</v>
      </c>
      <c r="B112" s="43" t="s">
        <v>1389</v>
      </c>
      <c r="C112" s="43" t="s">
        <v>1486</v>
      </c>
      <c r="D112" s="43" t="s">
        <v>1487</v>
      </c>
      <c r="E112" s="41" t="s">
        <v>1222</v>
      </c>
      <c r="F112" s="44">
        <v>1</v>
      </c>
      <c r="G112" s="45">
        <v>6800</v>
      </c>
      <c r="H112" s="45">
        <v>6800</v>
      </c>
    </row>
    <row r="113" ht="29.9" customHeight="1" spans="1:8">
      <c r="A113" s="46" t="s">
        <v>65</v>
      </c>
      <c r="B113" s="43" t="s">
        <v>1413</v>
      </c>
      <c r="C113" s="43" t="s">
        <v>1303</v>
      </c>
      <c r="D113" s="43" t="s">
        <v>1302</v>
      </c>
      <c r="E113" s="41" t="s">
        <v>589</v>
      </c>
      <c r="F113" s="44">
        <v>9</v>
      </c>
      <c r="G113" s="45">
        <v>1200</v>
      </c>
      <c r="H113" s="45">
        <v>10800</v>
      </c>
    </row>
    <row r="114" ht="29.9" customHeight="1" spans="1:8">
      <c r="A114" s="46" t="s">
        <v>65</v>
      </c>
      <c r="B114" s="43" t="s">
        <v>1413</v>
      </c>
      <c r="C114" s="43" t="s">
        <v>1303</v>
      </c>
      <c r="D114" s="43" t="s">
        <v>1302</v>
      </c>
      <c r="E114" s="41" t="s">
        <v>589</v>
      </c>
      <c r="F114" s="44">
        <v>12</v>
      </c>
      <c r="G114" s="45">
        <v>700</v>
      </c>
      <c r="H114" s="45">
        <v>8400</v>
      </c>
    </row>
    <row r="115" ht="29.9" customHeight="1" spans="1:8">
      <c r="A115" s="46" t="s">
        <v>65</v>
      </c>
      <c r="B115" s="43" t="s">
        <v>1413</v>
      </c>
      <c r="C115" s="43" t="s">
        <v>1253</v>
      </c>
      <c r="D115" s="43" t="s">
        <v>1291</v>
      </c>
      <c r="E115" s="41" t="s">
        <v>589</v>
      </c>
      <c r="F115" s="44">
        <v>3</v>
      </c>
      <c r="G115" s="45">
        <v>1200</v>
      </c>
      <c r="H115" s="45">
        <v>3600</v>
      </c>
    </row>
    <row r="116" ht="29.9" customHeight="1" spans="1:8">
      <c r="A116" s="46" t="s">
        <v>65</v>
      </c>
      <c r="B116" s="43" t="s">
        <v>1413</v>
      </c>
      <c r="C116" s="43" t="s">
        <v>1253</v>
      </c>
      <c r="D116" s="43" t="s">
        <v>1291</v>
      </c>
      <c r="E116" s="41" t="s">
        <v>589</v>
      </c>
      <c r="F116" s="44">
        <v>12</v>
      </c>
      <c r="G116" s="45">
        <v>550</v>
      </c>
      <c r="H116" s="45">
        <v>6600</v>
      </c>
    </row>
    <row r="117" ht="29.9" customHeight="1" spans="1:8">
      <c r="A117" s="46" t="s">
        <v>65</v>
      </c>
      <c r="B117" s="43" t="s">
        <v>1413</v>
      </c>
      <c r="C117" s="43" t="s">
        <v>1253</v>
      </c>
      <c r="D117" s="43" t="s">
        <v>1291</v>
      </c>
      <c r="E117" s="41" t="s">
        <v>589</v>
      </c>
      <c r="F117" s="44">
        <v>6</v>
      </c>
      <c r="G117" s="45">
        <v>1280</v>
      </c>
      <c r="H117" s="45">
        <v>7680</v>
      </c>
    </row>
    <row r="118" ht="29.9" customHeight="1" spans="1:8">
      <c r="A118" s="46" t="s">
        <v>65</v>
      </c>
      <c r="B118" s="43" t="s">
        <v>1413</v>
      </c>
      <c r="C118" s="43" t="s">
        <v>1300</v>
      </c>
      <c r="D118" s="43" t="s">
        <v>1299</v>
      </c>
      <c r="E118" s="41" t="s">
        <v>589</v>
      </c>
      <c r="F118" s="44">
        <v>1</v>
      </c>
      <c r="G118" s="45">
        <v>3800</v>
      </c>
      <c r="H118" s="45">
        <v>3800</v>
      </c>
    </row>
    <row r="119" ht="29.9" customHeight="1" spans="1:8">
      <c r="A119" s="46" t="s">
        <v>65</v>
      </c>
      <c r="B119" s="43" t="s">
        <v>1413</v>
      </c>
      <c r="C119" s="43" t="s">
        <v>1289</v>
      </c>
      <c r="D119" s="43" t="s">
        <v>1288</v>
      </c>
      <c r="E119" s="41" t="s">
        <v>1290</v>
      </c>
      <c r="F119" s="44">
        <v>12</v>
      </c>
      <c r="G119" s="45">
        <v>420</v>
      </c>
      <c r="H119" s="45">
        <v>5040</v>
      </c>
    </row>
    <row r="120" ht="29.9" customHeight="1" spans="1:8">
      <c r="A120" s="46" t="s">
        <v>65</v>
      </c>
      <c r="B120" s="43" t="s">
        <v>1413</v>
      </c>
      <c r="C120" s="43" t="s">
        <v>1289</v>
      </c>
      <c r="D120" s="43" t="s">
        <v>1288</v>
      </c>
      <c r="E120" s="41" t="s">
        <v>1290</v>
      </c>
      <c r="F120" s="44">
        <v>6</v>
      </c>
      <c r="G120" s="45">
        <v>600</v>
      </c>
      <c r="H120" s="45">
        <v>3600</v>
      </c>
    </row>
    <row r="121" ht="29.9" customHeight="1" spans="1:8">
      <c r="A121" s="46" t="s">
        <v>65</v>
      </c>
      <c r="B121" s="43" t="s">
        <v>1413</v>
      </c>
      <c r="C121" s="43" t="s">
        <v>1289</v>
      </c>
      <c r="D121" s="43" t="s">
        <v>1288</v>
      </c>
      <c r="E121" s="41" t="s">
        <v>1290</v>
      </c>
      <c r="F121" s="44">
        <v>2</v>
      </c>
      <c r="G121" s="45">
        <v>600</v>
      </c>
      <c r="H121" s="45">
        <v>1200</v>
      </c>
    </row>
    <row r="122" ht="29.9" customHeight="1" spans="1:8">
      <c r="A122" s="46" t="s">
        <v>65</v>
      </c>
      <c r="B122" s="43" t="s">
        <v>1413</v>
      </c>
      <c r="C122" s="43" t="s">
        <v>1298</v>
      </c>
      <c r="D122" s="43" t="s">
        <v>1297</v>
      </c>
      <c r="E122" s="41" t="s">
        <v>1290</v>
      </c>
      <c r="F122" s="44">
        <v>20</v>
      </c>
      <c r="G122" s="45">
        <v>185</v>
      </c>
      <c r="H122" s="45">
        <v>3700</v>
      </c>
    </row>
    <row r="123" ht="29.9" customHeight="1" spans="1:8">
      <c r="A123" s="46" t="s">
        <v>65</v>
      </c>
      <c r="B123" s="43" t="s">
        <v>1413</v>
      </c>
      <c r="C123" s="43" t="s">
        <v>1259</v>
      </c>
      <c r="D123" s="43" t="s">
        <v>1258</v>
      </c>
      <c r="E123" s="41" t="s">
        <v>1260</v>
      </c>
      <c r="F123" s="44">
        <v>2</v>
      </c>
      <c r="G123" s="45">
        <v>1500</v>
      </c>
      <c r="H123" s="45">
        <v>3000</v>
      </c>
    </row>
    <row r="124" ht="29.9" customHeight="1" spans="1:8">
      <c r="A124" s="46" t="s">
        <v>65</v>
      </c>
      <c r="B124" s="43" t="s">
        <v>1413</v>
      </c>
      <c r="C124" s="43" t="s">
        <v>1259</v>
      </c>
      <c r="D124" s="43" t="s">
        <v>1258</v>
      </c>
      <c r="E124" s="41" t="s">
        <v>1260</v>
      </c>
      <c r="F124" s="44">
        <v>4</v>
      </c>
      <c r="G124" s="45">
        <v>800</v>
      </c>
      <c r="H124" s="45">
        <v>3200</v>
      </c>
    </row>
    <row r="125" ht="29.9" customHeight="1" spans="1:8">
      <c r="A125" s="46" t="s">
        <v>65</v>
      </c>
      <c r="B125" s="43" t="s">
        <v>1413</v>
      </c>
      <c r="C125" s="43" t="s">
        <v>1259</v>
      </c>
      <c r="D125" s="43" t="s">
        <v>1488</v>
      </c>
      <c r="E125" s="41" t="s">
        <v>1260</v>
      </c>
      <c r="F125" s="44">
        <v>4</v>
      </c>
      <c r="G125" s="45">
        <v>1680</v>
      </c>
      <c r="H125" s="45">
        <v>6720</v>
      </c>
    </row>
    <row r="126" ht="29.9" customHeight="1" spans="1:8">
      <c r="A126" s="46" t="s">
        <v>65</v>
      </c>
      <c r="B126" s="43" t="s">
        <v>1413</v>
      </c>
      <c r="C126" s="43" t="s">
        <v>1275</v>
      </c>
      <c r="D126" s="43" t="s">
        <v>1292</v>
      </c>
      <c r="E126" s="41" t="s">
        <v>1260</v>
      </c>
      <c r="F126" s="44">
        <v>3</v>
      </c>
      <c r="G126" s="45">
        <v>700</v>
      </c>
      <c r="H126" s="45">
        <v>2100</v>
      </c>
    </row>
    <row r="127" ht="29.9" customHeight="1" spans="1:8">
      <c r="A127" s="46" t="s">
        <v>65</v>
      </c>
      <c r="B127" s="43" t="s">
        <v>1413</v>
      </c>
      <c r="C127" s="43" t="s">
        <v>1296</v>
      </c>
      <c r="D127" s="43" t="s">
        <v>1295</v>
      </c>
      <c r="E127" s="41" t="s">
        <v>560</v>
      </c>
      <c r="F127" s="44">
        <v>9</v>
      </c>
      <c r="G127" s="45">
        <v>780</v>
      </c>
      <c r="H127" s="45">
        <v>7020</v>
      </c>
    </row>
    <row r="128" ht="29.9" customHeight="1" spans="1:8">
      <c r="A128" s="46" t="s">
        <v>65</v>
      </c>
      <c r="B128" s="43" t="s">
        <v>1413</v>
      </c>
      <c r="C128" s="43" t="s">
        <v>1294</v>
      </c>
      <c r="D128" s="43" t="s">
        <v>1293</v>
      </c>
      <c r="E128" s="41" t="s">
        <v>560</v>
      </c>
      <c r="F128" s="44">
        <v>2</v>
      </c>
      <c r="G128" s="45">
        <v>1500</v>
      </c>
      <c r="H128" s="45">
        <v>3000</v>
      </c>
    </row>
    <row r="129" ht="29.9" customHeight="1" spans="1:8">
      <c r="A129" s="46" t="s">
        <v>65</v>
      </c>
      <c r="B129" s="43" t="s">
        <v>1413</v>
      </c>
      <c r="C129" s="43" t="s">
        <v>1257</v>
      </c>
      <c r="D129" s="43" t="s">
        <v>1305</v>
      </c>
      <c r="E129" s="41" t="s">
        <v>1241</v>
      </c>
      <c r="F129" s="44">
        <v>2</v>
      </c>
      <c r="G129" s="45">
        <v>1200</v>
      </c>
      <c r="H129" s="45">
        <v>2400</v>
      </c>
    </row>
    <row r="130" ht="29.9" customHeight="1" spans="1:8">
      <c r="A130" s="46" t="s">
        <v>65</v>
      </c>
      <c r="B130" s="43" t="s">
        <v>1413</v>
      </c>
      <c r="C130" s="43" t="s">
        <v>1489</v>
      </c>
      <c r="D130" s="43" t="s">
        <v>1490</v>
      </c>
      <c r="E130" s="41" t="s">
        <v>1222</v>
      </c>
      <c r="F130" s="44">
        <v>1</v>
      </c>
      <c r="G130" s="45">
        <v>2499</v>
      </c>
      <c r="H130" s="45">
        <v>2499</v>
      </c>
    </row>
    <row r="131" ht="29.9" customHeight="1" spans="1:8">
      <c r="A131" s="46" t="s">
        <v>65</v>
      </c>
      <c r="B131" s="43" t="s">
        <v>1413</v>
      </c>
      <c r="C131" s="43" t="s">
        <v>1489</v>
      </c>
      <c r="D131" s="43" t="s">
        <v>1468</v>
      </c>
      <c r="E131" s="41" t="s">
        <v>1222</v>
      </c>
      <c r="F131" s="44">
        <v>1</v>
      </c>
      <c r="G131" s="45">
        <v>2500</v>
      </c>
      <c r="H131" s="45">
        <v>2500</v>
      </c>
    </row>
    <row r="132" ht="29.9" customHeight="1" spans="1:8">
      <c r="A132" s="46" t="s">
        <v>65</v>
      </c>
      <c r="B132" s="43" t="s">
        <v>1413</v>
      </c>
      <c r="C132" s="43" t="s">
        <v>1489</v>
      </c>
      <c r="D132" s="43" t="s">
        <v>1468</v>
      </c>
      <c r="E132" s="41" t="s">
        <v>1222</v>
      </c>
      <c r="F132" s="44">
        <v>1</v>
      </c>
      <c r="G132" s="45">
        <v>2999</v>
      </c>
      <c r="H132" s="45">
        <v>2999</v>
      </c>
    </row>
    <row r="133" ht="29.9" customHeight="1" spans="1:8">
      <c r="A133" s="46" t="s">
        <v>65</v>
      </c>
      <c r="B133" s="43" t="s">
        <v>1413</v>
      </c>
      <c r="C133" s="43" t="s">
        <v>1489</v>
      </c>
      <c r="D133" s="43" t="s">
        <v>1491</v>
      </c>
      <c r="E133" s="41" t="s">
        <v>560</v>
      </c>
      <c r="F133" s="44">
        <v>2</v>
      </c>
      <c r="G133" s="45">
        <v>1050</v>
      </c>
      <c r="H133" s="45">
        <v>2100</v>
      </c>
    </row>
    <row r="134" ht="29.9" customHeight="1" spans="1:8">
      <c r="A134" s="46" t="s">
        <v>65</v>
      </c>
      <c r="B134" s="43" t="s">
        <v>1413</v>
      </c>
      <c r="C134" s="43" t="s">
        <v>1489</v>
      </c>
      <c r="D134" s="43" t="s">
        <v>1492</v>
      </c>
      <c r="E134" s="41" t="s">
        <v>1260</v>
      </c>
      <c r="F134" s="44">
        <v>1</v>
      </c>
      <c r="G134" s="45">
        <v>900</v>
      </c>
      <c r="H134" s="45">
        <v>900</v>
      </c>
    </row>
    <row r="135" ht="29.9" customHeight="1" spans="1:8">
      <c r="A135" s="46" t="s">
        <v>65</v>
      </c>
      <c r="B135" s="43" t="s">
        <v>1413</v>
      </c>
      <c r="C135" s="43" t="s">
        <v>1489</v>
      </c>
      <c r="D135" s="43" t="s">
        <v>1308</v>
      </c>
      <c r="E135" s="41" t="s">
        <v>1260</v>
      </c>
      <c r="F135" s="44">
        <v>1</v>
      </c>
      <c r="G135" s="45">
        <v>800</v>
      </c>
      <c r="H135" s="45">
        <v>800</v>
      </c>
    </row>
    <row r="136" ht="29.9" customHeight="1" spans="1:8">
      <c r="A136" s="46" t="s">
        <v>65</v>
      </c>
      <c r="B136" s="43" t="s">
        <v>1413</v>
      </c>
      <c r="C136" s="43" t="s">
        <v>1489</v>
      </c>
      <c r="D136" s="43" t="s">
        <v>1493</v>
      </c>
      <c r="E136" s="41" t="s">
        <v>560</v>
      </c>
      <c r="F136" s="44">
        <v>2</v>
      </c>
      <c r="G136" s="45">
        <v>1500</v>
      </c>
      <c r="H136" s="45">
        <v>3000</v>
      </c>
    </row>
    <row r="137" ht="29.9" customHeight="1" spans="1:8">
      <c r="A137" s="46" t="s">
        <v>65</v>
      </c>
      <c r="B137" s="43" t="s">
        <v>1413</v>
      </c>
      <c r="C137" s="43" t="s">
        <v>1489</v>
      </c>
      <c r="D137" s="43" t="s">
        <v>1441</v>
      </c>
      <c r="E137" s="41" t="s">
        <v>560</v>
      </c>
      <c r="F137" s="44">
        <v>1</v>
      </c>
      <c r="G137" s="45">
        <v>2600</v>
      </c>
      <c r="H137" s="45">
        <v>2600</v>
      </c>
    </row>
    <row r="138" ht="29.9" customHeight="1" spans="1:8">
      <c r="A138" s="46" t="s">
        <v>65</v>
      </c>
      <c r="B138" s="43" t="s">
        <v>1413</v>
      </c>
      <c r="C138" s="43" t="s">
        <v>1489</v>
      </c>
      <c r="D138" s="43" t="s">
        <v>1441</v>
      </c>
      <c r="E138" s="41" t="s">
        <v>1222</v>
      </c>
      <c r="F138" s="44">
        <v>2</v>
      </c>
      <c r="G138" s="45">
        <v>1950</v>
      </c>
      <c r="H138" s="45">
        <v>3900</v>
      </c>
    </row>
    <row r="139" ht="29.9" customHeight="1" spans="1:8">
      <c r="A139" s="46" t="s">
        <v>67</v>
      </c>
      <c r="B139" s="43" t="s">
        <v>1389</v>
      </c>
      <c r="C139" s="43" t="s">
        <v>1240</v>
      </c>
      <c r="D139" s="43" t="s">
        <v>1239</v>
      </c>
      <c r="E139" s="41" t="s">
        <v>1222</v>
      </c>
      <c r="F139" s="44">
        <v>1</v>
      </c>
      <c r="G139" s="45">
        <v>9000</v>
      </c>
      <c r="H139" s="45">
        <v>9000</v>
      </c>
    </row>
    <row r="140" ht="29.9" customHeight="1" spans="1:8">
      <c r="A140" s="46" t="s">
        <v>67</v>
      </c>
      <c r="B140" s="43" t="s">
        <v>1389</v>
      </c>
      <c r="C140" s="43" t="s">
        <v>1243</v>
      </c>
      <c r="D140" s="43" t="s">
        <v>1301</v>
      </c>
      <c r="E140" s="41" t="s">
        <v>1222</v>
      </c>
      <c r="F140" s="44">
        <v>20</v>
      </c>
      <c r="G140" s="45">
        <v>2600</v>
      </c>
      <c r="H140" s="45">
        <v>52000</v>
      </c>
    </row>
    <row r="141" ht="29.9" customHeight="1" spans="1:8">
      <c r="A141" s="46" t="s">
        <v>67</v>
      </c>
      <c r="B141" s="43" t="s">
        <v>1389</v>
      </c>
      <c r="C141" s="43" t="s">
        <v>1445</v>
      </c>
      <c r="D141" s="43" t="s">
        <v>1446</v>
      </c>
      <c r="E141" s="41" t="s">
        <v>1222</v>
      </c>
      <c r="F141" s="44">
        <v>1</v>
      </c>
      <c r="G141" s="45">
        <v>9200</v>
      </c>
      <c r="H141" s="45">
        <v>9200</v>
      </c>
    </row>
    <row r="142" ht="29.9" customHeight="1" spans="1:8">
      <c r="A142" s="46" t="s">
        <v>67</v>
      </c>
      <c r="B142" s="43" t="s">
        <v>1389</v>
      </c>
      <c r="C142" s="43" t="s">
        <v>1494</v>
      </c>
      <c r="D142" s="43" t="s">
        <v>1495</v>
      </c>
      <c r="E142" s="41" t="s">
        <v>1222</v>
      </c>
      <c r="F142" s="44">
        <v>1</v>
      </c>
      <c r="G142" s="45">
        <v>2800</v>
      </c>
      <c r="H142" s="45">
        <v>2800</v>
      </c>
    </row>
    <row r="143" ht="29.9" customHeight="1" spans="1:8">
      <c r="A143" s="46" t="s">
        <v>67</v>
      </c>
      <c r="B143" s="43" t="s">
        <v>1389</v>
      </c>
      <c r="C143" s="43" t="s">
        <v>1496</v>
      </c>
      <c r="D143" s="43" t="s">
        <v>1497</v>
      </c>
      <c r="E143" s="41" t="s">
        <v>560</v>
      </c>
      <c r="F143" s="44">
        <v>2</v>
      </c>
      <c r="G143" s="45">
        <v>1000</v>
      </c>
      <c r="H143" s="45">
        <v>2000</v>
      </c>
    </row>
    <row r="144" ht="29.9" customHeight="1" spans="1:8">
      <c r="A144" s="46" t="s">
        <v>67</v>
      </c>
      <c r="B144" s="43" t="s">
        <v>1389</v>
      </c>
      <c r="C144" s="43" t="s">
        <v>1498</v>
      </c>
      <c r="D144" s="43" t="s">
        <v>1499</v>
      </c>
      <c r="E144" s="41" t="s">
        <v>1260</v>
      </c>
      <c r="F144" s="44">
        <v>1</v>
      </c>
      <c r="G144" s="45">
        <v>3000</v>
      </c>
      <c r="H144" s="45">
        <v>3000</v>
      </c>
    </row>
    <row r="145" ht="29.9" customHeight="1" spans="1:8">
      <c r="A145" s="46" t="s">
        <v>67</v>
      </c>
      <c r="B145" s="43" t="s">
        <v>1413</v>
      </c>
      <c r="C145" s="43" t="s">
        <v>1275</v>
      </c>
      <c r="D145" s="43" t="s">
        <v>1292</v>
      </c>
      <c r="E145" s="41" t="s">
        <v>560</v>
      </c>
      <c r="F145" s="44">
        <v>20</v>
      </c>
      <c r="G145" s="45">
        <v>700</v>
      </c>
      <c r="H145" s="45">
        <v>14000</v>
      </c>
    </row>
    <row r="146" ht="29.9" customHeight="1" spans="1:8">
      <c r="A146" s="46" t="s">
        <v>67</v>
      </c>
      <c r="B146" s="43" t="s">
        <v>1413</v>
      </c>
      <c r="C146" s="43" t="s">
        <v>1296</v>
      </c>
      <c r="D146" s="43" t="s">
        <v>1295</v>
      </c>
      <c r="E146" s="41" t="s">
        <v>560</v>
      </c>
      <c r="F146" s="44">
        <v>25</v>
      </c>
      <c r="G146" s="45">
        <v>680</v>
      </c>
      <c r="H146" s="45">
        <v>17000</v>
      </c>
    </row>
    <row r="147" ht="29.9" customHeight="1" spans="1:8">
      <c r="A147" s="46" t="s">
        <v>69</v>
      </c>
      <c r="B147" s="43" t="s">
        <v>1389</v>
      </c>
      <c r="C147" s="43" t="s">
        <v>1311</v>
      </c>
      <c r="D147" s="43" t="s">
        <v>1310</v>
      </c>
      <c r="E147" s="41" t="s">
        <v>1222</v>
      </c>
      <c r="F147" s="44">
        <v>1</v>
      </c>
      <c r="G147" s="45">
        <v>3300</v>
      </c>
      <c r="H147" s="45">
        <v>3300</v>
      </c>
    </row>
    <row r="148" ht="29.9" customHeight="1" spans="1:8">
      <c r="A148" s="46" t="s">
        <v>69</v>
      </c>
      <c r="B148" s="43" t="s">
        <v>1389</v>
      </c>
      <c r="C148" s="43" t="s">
        <v>1251</v>
      </c>
      <c r="D148" s="43" t="s">
        <v>1250</v>
      </c>
      <c r="E148" s="41" t="s">
        <v>1222</v>
      </c>
      <c r="F148" s="44">
        <v>5</v>
      </c>
      <c r="G148" s="45">
        <v>1500</v>
      </c>
      <c r="H148" s="45">
        <v>7500</v>
      </c>
    </row>
    <row r="149" ht="29.9" customHeight="1" spans="1:8">
      <c r="A149" s="46" t="s">
        <v>69</v>
      </c>
      <c r="B149" s="43" t="s">
        <v>1389</v>
      </c>
      <c r="C149" s="43" t="s">
        <v>1315</v>
      </c>
      <c r="D149" s="43" t="s">
        <v>1477</v>
      </c>
      <c r="E149" s="41" t="s">
        <v>1222</v>
      </c>
      <c r="F149" s="44">
        <v>1</v>
      </c>
      <c r="G149" s="45">
        <v>950</v>
      </c>
      <c r="H149" s="45">
        <v>950</v>
      </c>
    </row>
    <row r="150" ht="29.9" customHeight="1" spans="1:8">
      <c r="A150" s="46" t="s">
        <v>69</v>
      </c>
      <c r="B150" s="43" t="s">
        <v>1389</v>
      </c>
      <c r="C150" s="43" t="s">
        <v>1426</v>
      </c>
      <c r="D150" s="43" t="s">
        <v>1435</v>
      </c>
      <c r="E150" s="41" t="s">
        <v>1222</v>
      </c>
      <c r="F150" s="44">
        <v>1</v>
      </c>
      <c r="G150" s="45">
        <v>3000</v>
      </c>
      <c r="H150" s="45">
        <v>3000</v>
      </c>
    </row>
    <row r="151" ht="29.9" customHeight="1" spans="1:8">
      <c r="A151" s="46" t="s">
        <v>69</v>
      </c>
      <c r="B151" s="43" t="s">
        <v>1389</v>
      </c>
      <c r="C151" s="43" t="s">
        <v>1243</v>
      </c>
      <c r="D151" s="43" t="s">
        <v>1500</v>
      </c>
      <c r="E151" s="41" t="s">
        <v>1222</v>
      </c>
      <c r="F151" s="44">
        <v>3</v>
      </c>
      <c r="G151" s="45">
        <v>2800</v>
      </c>
      <c r="H151" s="45">
        <v>8400</v>
      </c>
    </row>
    <row r="152" ht="29.9" customHeight="1" spans="1:8">
      <c r="A152" s="46" t="s">
        <v>69</v>
      </c>
      <c r="B152" s="43" t="s">
        <v>1389</v>
      </c>
      <c r="C152" s="43" t="s">
        <v>1467</v>
      </c>
      <c r="D152" s="43" t="s">
        <v>1468</v>
      </c>
      <c r="E152" s="41" t="s">
        <v>1222</v>
      </c>
      <c r="F152" s="44">
        <v>1</v>
      </c>
      <c r="G152" s="45">
        <v>1500</v>
      </c>
      <c r="H152" s="45">
        <v>1500</v>
      </c>
    </row>
    <row r="153" ht="29.9" customHeight="1" spans="1:8">
      <c r="A153" s="46" t="s">
        <v>69</v>
      </c>
      <c r="B153" s="43" t="s">
        <v>1389</v>
      </c>
      <c r="C153" s="43" t="s">
        <v>1501</v>
      </c>
      <c r="D153" s="43" t="s">
        <v>1502</v>
      </c>
      <c r="E153" s="41" t="s">
        <v>1222</v>
      </c>
      <c r="F153" s="44">
        <v>2</v>
      </c>
      <c r="G153" s="45">
        <v>2500</v>
      </c>
      <c r="H153" s="45">
        <v>5000</v>
      </c>
    </row>
    <row r="154" ht="29.9" customHeight="1" spans="1:8">
      <c r="A154" s="46" t="s">
        <v>69</v>
      </c>
      <c r="B154" s="43" t="s">
        <v>1389</v>
      </c>
      <c r="C154" s="43" t="s">
        <v>1401</v>
      </c>
      <c r="D154" s="43" t="s">
        <v>1402</v>
      </c>
      <c r="E154" s="41" t="s">
        <v>1222</v>
      </c>
      <c r="F154" s="44">
        <v>2</v>
      </c>
      <c r="G154" s="45">
        <v>1000</v>
      </c>
      <c r="H154" s="45">
        <v>2000</v>
      </c>
    </row>
    <row r="155" ht="29.9" customHeight="1" spans="1:8">
      <c r="A155" s="46" t="s">
        <v>69</v>
      </c>
      <c r="B155" s="43" t="s">
        <v>1389</v>
      </c>
      <c r="C155" s="43" t="s">
        <v>1406</v>
      </c>
      <c r="D155" s="43" t="s">
        <v>1503</v>
      </c>
      <c r="E155" s="41" t="s">
        <v>1241</v>
      </c>
      <c r="F155" s="44">
        <v>1</v>
      </c>
      <c r="G155" s="45">
        <v>65000</v>
      </c>
      <c r="H155" s="45">
        <v>65000</v>
      </c>
    </row>
    <row r="156" ht="29.9" customHeight="1" spans="1:8">
      <c r="A156" s="46" t="s">
        <v>69</v>
      </c>
      <c r="B156" s="43" t="s">
        <v>1389</v>
      </c>
      <c r="C156" s="43" t="s">
        <v>1431</v>
      </c>
      <c r="D156" s="43" t="s">
        <v>1504</v>
      </c>
      <c r="E156" s="41" t="s">
        <v>1241</v>
      </c>
      <c r="F156" s="44">
        <v>1</v>
      </c>
      <c r="G156" s="45">
        <v>48000</v>
      </c>
      <c r="H156" s="45">
        <v>48000</v>
      </c>
    </row>
    <row r="157" ht="29.9" customHeight="1" spans="1:8">
      <c r="A157" s="46" t="s">
        <v>69</v>
      </c>
      <c r="B157" s="43" t="s">
        <v>1389</v>
      </c>
      <c r="C157" s="43" t="s">
        <v>1505</v>
      </c>
      <c r="D157" s="43" t="s">
        <v>1506</v>
      </c>
      <c r="E157" s="41" t="s">
        <v>1222</v>
      </c>
      <c r="F157" s="44">
        <v>1</v>
      </c>
      <c r="G157" s="45">
        <v>1000</v>
      </c>
      <c r="H157" s="45">
        <v>1000</v>
      </c>
    </row>
    <row r="158" ht="29.9" customHeight="1" spans="1:8">
      <c r="A158" s="46" t="s">
        <v>69</v>
      </c>
      <c r="B158" s="43" t="s">
        <v>1413</v>
      </c>
      <c r="C158" s="43" t="s">
        <v>1303</v>
      </c>
      <c r="D158" s="43" t="s">
        <v>1507</v>
      </c>
      <c r="E158" s="41" t="s">
        <v>589</v>
      </c>
      <c r="F158" s="44">
        <v>13</v>
      </c>
      <c r="G158" s="45">
        <v>1800</v>
      </c>
      <c r="H158" s="45">
        <v>23400</v>
      </c>
    </row>
    <row r="159" ht="29.9" customHeight="1" spans="1:8">
      <c r="A159" s="46" t="s">
        <v>69</v>
      </c>
      <c r="B159" s="43" t="s">
        <v>1413</v>
      </c>
      <c r="C159" s="43" t="s">
        <v>1253</v>
      </c>
      <c r="D159" s="43" t="s">
        <v>1508</v>
      </c>
      <c r="E159" s="41" t="s">
        <v>589</v>
      </c>
      <c r="F159" s="44">
        <v>4</v>
      </c>
      <c r="G159" s="45">
        <v>1500</v>
      </c>
      <c r="H159" s="45">
        <v>6000</v>
      </c>
    </row>
    <row r="160" ht="29.9" customHeight="1" spans="1:8">
      <c r="A160" s="46" t="s">
        <v>69</v>
      </c>
      <c r="B160" s="43" t="s">
        <v>1413</v>
      </c>
      <c r="C160" s="43" t="s">
        <v>1289</v>
      </c>
      <c r="D160" s="43" t="s">
        <v>1509</v>
      </c>
      <c r="E160" s="41" t="s">
        <v>1290</v>
      </c>
      <c r="F160" s="44">
        <v>6</v>
      </c>
      <c r="G160" s="45">
        <v>800</v>
      </c>
      <c r="H160" s="45">
        <v>4800</v>
      </c>
    </row>
    <row r="161" ht="29.9" customHeight="1" spans="1:8">
      <c r="A161" s="46" t="s">
        <v>69</v>
      </c>
      <c r="B161" s="43" t="s">
        <v>1413</v>
      </c>
      <c r="C161" s="43" t="s">
        <v>1316</v>
      </c>
      <c r="D161" s="43" t="s">
        <v>1510</v>
      </c>
      <c r="E161" s="41" t="s">
        <v>1290</v>
      </c>
      <c r="F161" s="44">
        <v>2</v>
      </c>
      <c r="G161" s="45">
        <v>500</v>
      </c>
      <c r="H161" s="45">
        <v>1000</v>
      </c>
    </row>
    <row r="162" ht="29.9" customHeight="1" spans="1:8">
      <c r="A162" s="46" t="s">
        <v>69</v>
      </c>
      <c r="B162" s="43" t="s">
        <v>1413</v>
      </c>
      <c r="C162" s="43" t="s">
        <v>1314</v>
      </c>
      <c r="D162" s="43" t="s">
        <v>1511</v>
      </c>
      <c r="E162" s="41" t="s">
        <v>1241</v>
      </c>
      <c r="F162" s="44">
        <v>2</v>
      </c>
      <c r="G162" s="45">
        <v>2200</v>
      </c>
      <c r="H162" s="45">
        <v>4400</v>
      </c>
    </row>
    <row r="163" ht="29.9" customHeight="1" spans="1:8">
      <c r="A163" s="46" t="s">
        <v>69</v>
      </c>
      <c r="B163" s="43" t="s">
        <v>1413</v>
      </c>
      <c r="C163" s="43" t="s">
        <v>1275</v>
      </c>
      <c r="D163" s="43" t="s">
        <v>1292</v>
      </c>
      <c r="E163" s="41" t="s">
        <v>560</v>
      </c>
      <c r="F163" s="44">
        <v>8</v>
      </c>
      <c r="G163" s="45">
        <v>900</v>
      </c>
      <c r="H163" s="45">
        <v>7200</v>
      </c>
    </row>
    <row r="164" ht="29.9" customHeight="1" spans="1:8">
      <c r="A164" s="46" t="s">
        <v>69</v>
      </c>
      <c r="B164" s="43" t="s">
        <v>1413</v>
      </c>
      <c r="C164" s="43" t="s">
        <v>1296</v>
      </c>
      <c r="D164" s="43" t="s">
        <v>1295</v>
      </c>
      <c r="E164" s="41" t="s">
        <v>560</v>
      </c>
      <c r="F164" s="44">
        <v>8</v>
      </c>
      <c r="G164" s="45">
        <v>900</v>
      </c>
      <c r="H164" s="45">
        <v>7200</v>
      </c>
    </row>
    <row r="165" ht="29.9" customHeight="1" spans="1:8">
      <c r="A165" s="46" t="s">
        <v>71</v>
      </c>
      <c r="B165" s="43" t="s">
        <v>1389</v>
      </c>
      <c r="C165" s="43" t="s">
        <v>1426</v>
      </c>
      <c r="D165" s="43" t="s">
        <v>1490</v>
      </c>
      <c r="E165" s="41" t="s">
        <v>1222</v>
      </c>
      <c r="F165" s="44">
        <v>2</v>
      </c>
      <c r="G165" s="45">
        <v>3000</v>
      </c>
      <c r="H165" s="45">
        <v>6000</v>
      </c>
    </row>
    <row r="166" ht="29.9" customHeight="1" spans="1:8">
      <c r="A166" s="46" t="s">
        <v>71</v>
      </c>
      <c r="B166" s="43" t="s">
        <v>1389</v>
      </c>
      <c r="C166" s="43" t="s">
        <v>1243</v>
      </c>
      <c r="D166" s="43" t="s">
        <v>1242</v>
      </c>
      <c r="E166" s="41" t="s">
        <v>1222</v>
      </c>
      <c r="F166" s="44">
        <v>4</v>
      </c>
      <c r="G166" s="45">
        <v>6400</v>
      </c>
      <c r="H166" s="45">
        <v>25600</v>
      </c>
    </row>
    <row r="167" ht="29.9" customHeight="1" spans="1:8">
      <c r="A167" s="46" t="s">
        <v>71</v>
      </c>
      <c r="B167" s="43" t="s">
        <v>1389</v>
      </c>
      <c r="C167" s="43" t="s">
        <v>1243</v>
      </c>
      <c r="D167" s="43" t="s">
        <v>1242</v>
      </c>
      <c r="E167" s="41" t="s">
        <v>1222</v>
      </c>
      <c r="F167" s="44">
        <v>1</v>
      </c>
      <c r="G167" s="45">
        <v>9500</v>
      </c>
      <c r="H167" s="45">
        <v>9500</v>
      </c>
    </row>
    <row r="168" ht="29.9" customHeight="1" spans="1:8">
      <c r="A168" s="46" t="s">
        <v>71</v>
      </c>
      <c r="B168" s="43" t="s">
        <v>1389</v>
      </c>
      <c r="C168" s="43" t="s">
        <v>1243</v>
      </c>
      <c r="D168" s="43" t="s">
        <v>1242</v>
      </c>
      <c r="E168" s="41" t="s">
        <v>1222</v>
      </c>
      <c r="F168" s="44">
        <v>1</v>
      </c>
      <c r="G168" s="45">
        <v>10000</v>
      </c>
      <c r="H168" s="45">
        <v>10000</v>
      </c>
    </row>
    <row r="169" ht="29.9" customHeight="1" spans="1:8">
      <c r="A169" s="46" t="s">
        <v>71</v>
      </c>
      <c r="B169" s="43" t="s">
        <v>1389</v>
      </c>
      <c r="C169" s="43" t="s">
        <v>1440</v>
      </c>
      <c r="D169" s="43" t="s">
        <v>1441</v>
      </c>
      <c r="E169" s="41" t="s">
        <v>1222</v>
      </c>
      <c r="F169" s="44">
        <v>1</v>
      </c>
      <c r="G169" s="45">
        <v>3000</v>
      </c>
      <c r="H169" s="45">
        <v>3000</v>
      </c>
    </row>
    <row r="170" ht="29.9" customHeight="1" spans="1:8">
      <c r="A170" s="46" t="s">
        <v>71</v>
      </c>
      <c r="B170" s="43" t="s">
        <v>1389</v>
      </c>
      <c r="C170" s="43" t="s">
        <v>1512</v>
      </c>
      <c r="D170" s="43" t="s">
        <v>1513</v>
      </c>
      <c r="E170" s="41" t="s">
        <v>1222</v>
      </c>
      <c r="F170" s="44">
        <v>2</v>
      </c>
      <c r="G170" s="45">
        <v>30000</v>
      </c>
      <c r="H170" s="45">
        <v>60000</v>
      </c>
    </row>
    <row r="171" ht="29.9" customHeight="1" spans="1:8">
      <c r="A171" s="46" t="s">
        <v>71</v>
      </c>
      <c r="B171" s="43" t="s">
        <v>1389</v>
      </c>
      <c r="C171" s="43" t="s">
        <v>1248</v>
      </c>
      <c r="D171" s="43" t="s">
        <v>1320</v>
      </c>
      <c r="E171" s="41" t="s">
        <v>1241</v>
      </c>
      <c r="F171" s="44">
        <v>1</v>
      </c>
      <c r="G171" s="45">
        <v>1558450</v>
      </c>
      <c r="H171" s="45">
        <v>1558450</v>
      </c>
    </row>
    <row r="172" ht="29.9" customHeight="1" spans="1:8">
      <c r="A172" s="46" t="s">
        <v>71</v>
      </c>
      <c r="B172" s="43" t="s">
        <v>1389</v>
      </c>
      <c r="C172" s="43" t="s">
        <v>1248</v>
      </c>
      <c r="D172" s="43" t="s">
        <v>1320</v>
      </c>
      <c r="E172" s="41" t="s">
        <v>1241</v>
      </c>
      <c r="F172" s="44">
        <v>1</v>
      </c>
      <c r="G172" s="45">
        <v>1558450</v>
      </c>
      <c r="H172" s="45">
        <v>1558450</v>
      </c>
    </row>
    <row r="173" ht="29.9" customHeight="1" spans="1:8">
      <c r="A173" s="46" t="s">
        <v>73</v>
      </c>
      <c r="B173" s="43" t="s">
        <v>1389</v>
      </c>
      <c r="C173" s="43" t="s">
        <v>1240</v>
      </c>
      <c r="D173" s="43" t="s">
        <v>1239</v>
      </c>
      <c r="E173" s="41" t="s">
        <v>1322</v>
      </c>
      <c r="F173" s="44">
        <v>8</v>
      </c>
      <c r="G173" s="45">
        <v>2500</v>
      </c>
      <c r="H173" s="45">
        <v>20000</v>
      </c>
    </row>
    <row r="174" ht="29.9" customHeight="1" spans="1:8">
      <c r="A174" s="46" t="s">
        <v>73</v>
      </c>
      <c r="B174" s="43" t="s">
        <v>1389</v>
      </c>
      <c r="C174" s="43" t="s">
        <v>1315</v>
      </c>
      <c r="D174" s="43" t="s">
        <v>1477</v>
      </c>
      <c r="E174" s="41" t="s">
        <v>1222</v>
      </c>
      <c r="F174" s="44">
        <v>2</v>
      </c>
      <c r="G174" s="45">
        <v>900</v>
      </c>
      <c r="H174" s="45">
        <v>1800</v>
      </c>
    </row>
    <row r="175" ht="29.9" customHeight="1" spans="1:8">
      <c r="A175" s="46" t="s">
        <v>73</v>
      </c>
      <c r="B175" s="43" t="s">
        <v>1389</v>
      </c>
      <c r="C175" s="43" t="s">
        <v>1478</v>
      </c>
      <c r="D175" s="43" t="s">
        <v>1479</v>
      </c>
      <c r="E175" s="41" t="s">
        <v>1222</v>
      </c>
      <c r="F175" s="44">
        <v>1</v>
      </c>
      <c r="G175" s="45">
        <v>20000</v>
      </c>
      <c r="H175" s="45">
        <v>20000</v>
      </c>
    </row>
    <row r="176" ht="29.9" customHeight="1" spans="1:8">
      <c r="A176" s="46" t="s">
        <v>73</v>
      </c>
      <c r="B176" s="43" t="s">
        <v>1389</v>
      </c>
      <c r="C176" s="43" t="s">
        <v>1283</v>
      </c>
      <c r="D176" s="43" t="s">
        <v>1514</v>
      </c>
      <c r="E176" s="41" t="s">
        <v>1222</v>
      </c>
      <c r="F176" s="44">
        <v>2</v>
      </c>
      <c r="G176" s="45">
        <v>100000</v>
      </c>
      <c r="H176" s="45">
        <v>200000</v>
      </c>
    </row>
    <row r="177" ht="29.9" customHeight="1" spans="1:8">
      <c r="A177" s="46" t="s">
        <v>75</v>
      </c>
      <c r="B177" s="43" t="s">
        <v>1389</v>
      </c>
      <c r="C177" s="43" t="s">
        <v>1442</v>
      </c>
      <c r="D177" s="43" t="s">
        <v>1515</v>
      </c>
      <c r="E177" s="41" t="s">
        <v>1241</v>
      </c>
      <c r="F177" s="44">
        <v>40</v>
      </c>
      <c r="G177" s="45">
        <v>4500</v>
      </c>
      <c r="H177" s="45">
        <v>180000</v>
      </c>
    </row>
    <row r="178" ht="29.9" customHeight="1" spans="1:8">
      <c r="A178" s="46" t="s">
        <v>75</v>
      </c>
      <c r="B178" s="43" t="s">
        <v>1389</v>
      </c>
      <c r="C178" s="43" t="s">
        <v>1283</v>
      </c>
      <c r="D178" s="43" t="s">
        <v>1282</v>
      </c>
      <c r="E178" s="41" t="s">
        <v>1222</v>
      </c>
      <c r="F178" s="44">
        <v>1</v>
      </c>
      <c r="G178" s="45">
        <v>150000</v>
      </c>
      <c r="H178" s="45">
        <v>150000</v>
      </c>
    </row>
    <row r="179" ht="29.9" customHeight="1" spans="1:8">
      <c r="A179" s="46" t="s">
        <v>77</v>
      </c>
      <c r="B179" s="43" t="s">
        <v>1389</v>
      </c>
      <c r="C179" s="43" t="s">
        <v>1341</v>
      </c>
      <c r="D179" s="43" t="s">
        <v>1516</v>
      </c>
      <c r="E179" s="41" t="s">
        <v>1222</v>
      </c>
      <c r="F179" s="44">
        <v>1</v>
      </c>
      <c r="G179" s="45">
        <v>1650</v>
      </c>
      <c r="H179" s="45">
        <v>1650</v>
      </c>
    </row>
    <row r="180" ht="29.9" customHeight="1" spans="1:8">
      <c r="A180" s="46" t="s">
        <v>77</v>
      </c>
      <c r="B180" s="43" t="s">
        <v>1389</v>
      </c>
      <c r="C180" s="43" t="s">
        <v>1465</v>
      </c>
      <c r="D180" s="43" t="s">
        <v>1517</v>
      </c>
      <c r="E180" s="41" t="s">
        <v>1222</v>
      </c>
      <c r="F180" s="44">
        <v>1</v>
      </c>
      <c r="G180" s="45">
        <v>1050</v>
      </c>
      <c r="H180" s="45">
        <v>1050</v>
      </c>
    </row>
    <row r="181" ht="29.9" customHeight="1" spans="1:8">
      <c r="A181" s="46" t="s">
        <v>77</v>
      </c>
      <c r="B181" s="43" t="s">
        <v>1389</v>
      </c>
      <c r="C181" s="43" t="s">
        <v>1518</v>
      </c>
      <c r="D181" s="43" t="s">
        <v>1519</v>
      </c>
      <c r="E181" s="41" t="s">
        <v>1222</v>
      </c>
      <c r="F181" s="44">
        <v>1</v>
      </c>
      <c r="G181" s="45">
        <v>2100</v>
      </c>
      <c r="H181" s="45">
        <v>2100</v>
      </c>
    </row>
    <row r="182" ht="29.9" customHeight="1" spans="1:8">
      <c r="A182" s="46" t="s">
        <v>77</v>
      </c>
      <c r="B182" s="43" t="s">
        <v>1423</v>
      </c>
      <c r="C182" s="43" t="s">
        <v>1520</v>
      </c>
      <c r="D182" s="43" t="s">
        <v>1521</v>
      </c>
      <c r="E182" s="41" t="s">
        <v>1241</v>
      </c>
      <c r="F182" s="44">
        <v>1</v>
      </c>
      <c r="G182" s="45">
        <v>2800</v>
      </c>
      <c r="H182" s="45">
        <v>2800</v>
      </c>
    </row>
    <row r="183" ht="29.9" customHeight="1" spans="1:8">
      <c r="A183" s="46" t="s">
        <v>79</v>
      </c>
      <c r="B183" s="43" t="s">
        <v>1389</v>
      </c>
      <c r="C183" s="43" t="s">
        <v>1332</v>
      </c>
      <c r="D183" s="43" t="s">
        <v>1522</v>
      </c>
      <c r="E183" s="41" t="s">
        <v>1222</v>
      </c>
      <c r="F183" s="44">
        <v>1</v>
      </c>
      <c r="G183" s="45">
        <v>4750</v>
      </c>
      <c r="H183" s="45">
        <v>4750</v>
      </c>
    </row>
    <row r="184" ht="29.9" customHeight="1" spans="1:8">
      <c r="A184" s="46" t="s">
        <v>79</v>
      </c>
      <c r="B184" s="43" t="s">
        <v>1389</v>
      </c>
      <c r="C184" s="43" t="s">
        <v>1251</v>
      </c>
      <c r="D184" s="43" t="s">
        <v>1328</v>
      </c>
      <c r="E184" s="41" t="s">
        <v>1222</v>
      </c>
      <c r="F184" s="44">
        <v>4</v>
      </c>
      <c r="G184" s="45">
        <v>1420</v>
      </c>
      <c r="H184" s="45">
        <v>5680</v>
      </c>
    </row>
    <row r="185" ht="29.9" customHeight="1" spans="1:8">
      <c r="A185" s="46" t="s">
        <v>81</v>
      </c>
      <c r="B185" s="43" t="s">
        <v>1389</v>
      </c>
      <c r="C185" s="43" t="s">
        <v>1341</v>
      </c>
      <c r="D185" s="43" t="s">
        <v>1340</v>
      </c>
      <c r="E185" s="41" t="s">
        <v>1222</v>
      </c>
      <c r="F185" s="44">
        <v>1</v>
      </c>
      <c r="G185" s="45">
        <v>1280</v>
      </c>
      <c r="H185" s="45">
        <v>1280</v>
      </c>
    </row>
    <row r="186" ht="29.9" customHeight="1" spans="1:8">
      <c r="A186" s="46" t="s">
        <v>81</v>
      </c>
      <c r="B186" s="43" t="s">
        <v>1413</v>
      </c>
      <c r="C186" s="43" t="s">
        <v>1224</v>
      </c>
      <c r="D186" s="43" t="s">
        <v>1339</v>
      </c>
      <c r="E186" s="41" t="s">
        <v>1421</v>
      </c>
      <c r="F186" s="44">
        <v>38</v>
      </c>
      <c r="G186" s="45">
        <v>1000</v>
      </c>
      <c r="H186" s="45">
        <v>38000</v>
      </c>
    </row>
    <row r="187" ht="20.15" customHeight="1" spans="1:8">
      <c r="A187" s="41" t="s">
        <v>31</v>
      </c>
      <c r="B187" s="41"/>
      <c r="C187" s="41"/>
      <c r="D187" s="41"/>
      <c r="E187" s="41"/>
      <c r="F187" s="44">
        <v>1603</v>
      </c>
      <c r="G187" s="45"/>
      <c r="H187" s="45">
        <v>13104757</v>
      </c>
    </row>
  </sheetData>
  <mergeCells count="8">
    <mergeCell ref="A3:H3"/>
    <mergeCell ref="F5:H5"/>
    <mergeCell ref="A187:E187"/>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C13" sqref="C13"/>
    </sheetView>
  </sheetViews>
  <sheetFormatPr defaultColWidth="9.18333333333333" defaultRowHeight="14.25" customHeight="1"/>
  <cols>
    <col min="1" max="1" width="16.2666666666667" customWidth="1"/>
    <col min="2" max="2" width="29" customWidth="1"/>
    <col min="3" max="3" width="23.8166666666667" customWidth="1"/>
    <col min="4" max="7" width="19.6333333333333" customWidth="1"/>
    <col min="8" max="8" width="15.45" customWidth="1"/>
    <col min="9" max="11" width="19.6333333333333" customWidth="1"/>
  </cols>
  <sheetData>
    <row r="1" customHeight="1" spans="1:11">
      <c r="A1" s="1"/>
      <c r="B1" s="1"/>
      <c r="C1" s="1"/>
      <c r="D1" s="1"/>
      <c r="E1" s="1"/>
      <c r="F1" s="1"/>
      <c r="G1" s="1"/>
      <c r="H1" s="1"/>
      <c r="I1" s="1"/>
      <c r="J1" s="1"/>
      <c r="K1" s="1"/>
    </row>
    <row r="2" ht="13.5" customHeight="1" spans="4:11">
      <c r="D2" s="2"/>
      <c r="E2" s="2"/>
      <c r="F2" s="2"/>
      <c r="G2" s="2"/>
      <c r="K2" s="3" t="s">
        <v>1523</v>
      </c>
    </row>
    <row r="3" ht="27.75" customHeight="1" spans="1:11">
      <c r="A3" s="28" t="s">
        <v>1524</v>
      </c>
      <c r="B3" s="28"/>
      <c r="C3" s="28"/>
      <c r="D3" s="28"/>
      <c r="E3" s="28"/>
      <c r="F3" s="28"/>
      <c r="G3" s="28"/>
      <c r="H3" s="28"/>
      <c r="I3" s="28"/>
      <c r="J3" s="28"/>
      <c r="K3" s="28"/>
    </row>
    <row r="4" ht="13.5" customHeight="1" spans="1:11">
      <c r="A4" s="5" t="str">
        <f>"单位名称："&amp;"云南省交通运输综合行政执法局"</f>
        <v>单位名称：云南省交通运输综合行政执法局</v>
      </c>
      <c r="B4" s="6"/>
      <c r="C4" s="6"/>
      <c r="D4" s="6"/>
      <c r="E4" s="6"/>
      <c r="F4" s="6"/>
      <c r="G4" s="6"/>
      <c r="H4" s="7"/>
      <c r="I4" s="7"/>
      <c r="J4" s="7"/>
      <c r="K4" s="8" t="s">
        <v>157</v>
      </c>
    </row>
    <row r="5" ht="21.75" customHeight="1" spans="1:11">
      <c r="A5" s="9" t="s">
        <v>371</v>
      </c>
      <c r="B5" s="9" t="s">
        <v>168</v>
      </c>
      <c r="C5" s="9" t="s">
        <v>372</v>
      </c>
      <c r="D5" s="10" t="s">
        <v>169</v>
      </c>
      <c r="E5" s="10" t="s">
        <v>170</v>
      </c>
      <c r="F5" s="10" t="s">
        <v>171</v>
      </c>
      <c r="G5" s="10" t="s">
        <v>172</v>
      </c>
      <c r="H5" s="16" t="s">
        <v>31</v>
      </c>
      <c r="I5" s="11" t="s">
        <v>1525</v>
      </c>
      <c r="J5" s="12"/>
      <c r="K5" s="13"/>
    </row>
    <row r="6" ht="21.75" customHeight="1" spans="1:11">
      <c r="A6" s="14"/>
      <c r="B6" s="14"/>
      <c r="C6" s="14"/>
      <c r="D6" s="15"/>
      <c r="E6" s="15"/>
      <c r="F6" s="15"/>
      <c r="G6" s="15"/>
      <c r="H6" s="29"/>
      <c r="I6" s="10" t="s">
        <v>34</v>
      </c>
      <c r="J6" s="10" t="s">
        <v>35</v>
      </c>
      <c r="K6" s="10" t="s">
        <v>36</v>
      </c>
    </row>
    <row r="7" ht="40.5" customHeight="1" spans="1:11">
      <c r="A7" s="17"/>
      <c r="B7" s="17"/>
      <c r="C7" s="17"/>
      <c r="D7" s="18"/>
      <c r="E7" s="18"/>
      <c r="F7" s="18"/>
      <c r="G7" s="18"/>
      <c r="H7" s="19"/>
      <c r="I7" s="18" t="s">
        <v>33</v>
      </c>
      <c r="J7" s="18"/>
      <c r="K7" s="18"/>
    </row>
    <row r="8" ht="15" customHeight="1" spans="1:11">
      <c r="A8" s="20">
        <v>1</v>
      </c>
      <c r="B8" s="20">
        <v>2</v>
      </c>
      <c r="C8" s="20">
        <v>3</v>
      </c>
      <c r="D8" s="20">
        <v>4</v>
      </c>
      <c r="E8" s="20">
        <v>5</v>
      </c>
      <c r="F8" s="20">
        <v>6</v>
      </c>
      <c r="G8" s="20">
        <v>7</v>
      </c>
      <c r="H8" s="20">
        <v>8</v>
      </c>
      <c r="I8" s="20">
        <v>9</v>
      </c>
      <c r="J8" s="36">
        <v>10</v>
      </c>
      <c r="K8" s="36">
        <v>11</v>
      </c>
    </row>
    <row r="9" ht="30.65" customHeight="1" spans="1:11">
      <c r="A9" s="30"/>
      <c r="B9" s="21"/>
      <c r="C9" s="30"/>
      <c r="D9" s="30"/>
      <c r="E9" s="30"/>
      <c r="F9" s="30"/>
      <c r="G9" s="30"/>
      <c r="H9" s="31"/>
      <c r="I9" s="31"/>
      <c r="J9" s="31"/>
      <c r="K9" s="31"/>
    </row>
    <row r="10" ht="30.65" customHeight="1" spans="1:11">
      <c r="A10" s="21"/>
      <c r="B10" s="21"/>
      <c r="C10" s="21"/>
      <c r="D10" s="21"/>
      <c r="E10" s="21"/>
      <c r="F10" s="21"/>
      <c r="G10" s="21"/>
      <c r="H10" s="31"/>
      <c r="I10" s="31"/>
      <c r="J10" s="31"/>
      <c r="K10" s="31"/>
    </row>
    <row r="11" ht="18.75" customHeight="1" spans="1:11">
      <c r="A11" s="32" t="s">
        <v>132</v>
      </c>
      <c r="B11" s="33"/>
      <c r="C11" s="33"/>
      <c r="D11" s="33"/>
      <c r="E11" s="33"/>
      <c r="F11" s="33"/>
      <c r="G11" s="34"/>
      <c r="H11" s="31"/>
      <c r="I11" s="31"/>
      <c r="J11" s="31"/>
      <c r="K11" s="31"/>
    </row>
    <row r="12" ht="17.5" customHeight="1" spans="1:1">
      <c r="A12" s="35" t="s">
        <v>1526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4"/>
  <sheetViews>
    <sheetView showZeros="0" workbookViewId="0">
      <pane ySplit="1" topLeftCell="A88" activePane="bottomLeft" state="frozen"/>
      <selection/>
      <selection pane="bottomLeft" activeCell="A1" sqref="A1"/>
    </sheetView>
  </sheetViews>
  <sheetFormatPr defaultColWidth="9.18333333333333" defaultRowHeight="14.25" customHeight="1" outlineLevelCol="6"/>
  <cols>
    <col min="1" max="1" width="37.725" customWidth="1"/>
    <col min="2" max="2" width="28" customWidth="1"/>
    <col min="3" max="3" width="37.6333333333333" customWidth="1"/>
    <col min="4" max="4" width="17" customWidth="1"/>
    <col min="5" max="7" width="27" customWidth="1"/>
  </cols>
  <sheetData>
    <row r="1" customHeight="1" spans="1:7">
      <c r="A1" s="1"/>
      <c r="B1" s="1"/>
      <c r="C1" s="1"/>
      <c r="D1" s="1"/>
      <c r="E1" s="1"/>
      <c r="F1" s="1"/>
      <c r="G1" s="1"/>
    </row>
    <row r="2" ht="13.5" customHeight="1" spans="4:7">
      <c r="D2" s="2"/>
      <c r="G2" s="3" t="s">
        <v>1527</v>
      </c>
    </row>
    <row r="3" ht="27.75" customHeight="1" spans="1:7">
      <c r="A3" s="4" t="s">
        <v>1528</v>
      </c>
      <c r="B3" s="4"/>
      <c r="C3" s="4"/>
      <c r="D3" s="4"/>
      <c r="E3" s="4"/>
      <c r="F3" s="4"/>
      <c r="G3" s="4"/>
    </row>
    <row r="4" ht="13.5" customHeight="1" spans="1:7">
      <c r="A4" s="5" t="str">
        <f>"单位名称："&amp;"云南省交通运输综合行政执法局"</f>
        <v>单位名称：云南省交通运输综合行政执法局</v>
      </c>
      <c r="B4" s="6"/>
      <c r="C4" s="6"/>
      <c r="D4" s="6"/>
      <c r="E4" s="7"/>
      <c r="F4" s="7"/>
      <c r="G4" s="8" t="s">
        <v>157</v>
      </c>
    </row>
    <row r="5" ht="21.75" customHeight="1" spans="1:7">
      <c r="A5" s="9" t="s">
        <v>372</v>
      </c>
      <c r="B5" s="9" t="s">
        <v>371</v>
      </c>
      <c r="C5" s="9" t="s">
        <v>168</v>
      </c>
      <c r="D5" s="10" t="s">
        <v>1529</v>
      </c>
      <c r="E5" s="11" t="s">
        <v>34</v>
      </c>
      <c r="F5" s="12"/>
      <c r="G5" s="13"/>
    </row>
    <row r="6" ht="21.75" customHeight="1" spans="1:7">
      <c r="A6" s="14"/>
      <c r="B6" s="14"/>
      <c r="C6" s="14"/>
      <c r="D6" s="15"/>
      <c r="E6" s="16" t="s">
        <v>1530</v>
      </c>
      <c r="F6" s="10" t="s">
        <v>1531</v>
      </c>
      <c r="G6" s="10" t="s">
        <v>1532</v>
      </c>
    </row>
    <row r="7" ht="40.5" customHeight="1" spans="1:7">
      <c r="A7" s="17"/>
      <c r="B7" s="17"/>
      <c r="C7" s="17"/>
      <c r="D7" s="18"/>
      <c r="E7" s="19"/>
      <c r="F7" s="18" t="s">
        <v>33</v>
      </c>
      <c r="G7" s="18"/>
    </row>
    <row r="8" ht="15" customHeight="1" spans="1:7">
      <c r="A8" s="20">
        <v>1</v>
      </c>
      <c r="B8" s="20">
        <v>2</v>
      </c>
      <c r="C8" s="20">
        <v>3</v>
      </c>
      <c r="D8" s="20">
        <v>4</v>
      </c>
      <c r="E8" s="20">
        <v>5</v>
      </c>
      <c r="F8" s="20">
        <v>6</v>
      </c>
      <c r="G8" s="20">
        <v>7</v>
      </c>
    </row>
    <row r="9" ht="29.9" customHeight="1" spans="1:7">
      <c r="A9" s="21" t="s">
        <v>46</v>
      </c>
      <c r="B9" s="22"/>
      <c r="C9" s="22"/>
      <c r="D9" s="21"/>
      <c r="E9" s="23">
        <v>13874310</v>
      </c>
      <c r="F9" s="23">
        <v>13874310</v>
      </c>
      <c r="G9" s="23">
        <v>13874310</v>
      </c>
    </row>
    <row r="10" ht="29.9" customHeight="1" spans="1:7">
      <c r="A10" s="21"/>
      <c r="B10" s="21" t="s">
        <v>1533</v>
      </c>
      <c r="C10" s="21" t="s">
        <v>391</v>
      </c>
      <c r="D10" s="21" t="s">
        <v>1534</v>
      </c>
      <c r="E10" s="23">
        <v>3352800</v>
      </c>
      <c r="F10" s="23">
        <v>3352800</v>
      </c>
      <c r="G10" s="23">
        <v>3352800</v>
      </c>
    </row>
    <row r="11" ht="29.9" customHeight="1" spans="1:7">
      <c r="A11" s="24"/>
      <c r="B11" s="21" t="s">
        <v>1533</v>
      </c>
      <c r="C11" s="21" t="s">
        <v>375</v>
      </c>
      <c r="D11" s="21" t="s">
        <v>1534</v>
      </c>
      <c r="E11" s="23">
        <v>110000</v>
      </c>
      <c r="F11" s="23">
        <v>110000</v>
      </c>
      <c r="G11" s="23">
        <v>110000</v>
      </c>
    </row>
    <row r="12" ht="29.9" customHeight="1" spans="1:7">
      <c r="A12" s="24"/>
      <c r="B12" s="21" t="s">
        <v>1535</v>
      </c>
      <c r="C12" s="21" t="s">
        <v>383</v>
      </c>
      <c r="D12" s="21" t="s">
        <v>1534</v>
      </c>
      <c r="E12" s="23">
        <v>8407210</v>
      </c>
      <c r="F12" s="23">
        <v>8407210</v>
      </c>
      <c r="G12" s="23">
        <v>8407210</v>
      </c>
    </row>
    <row r="13" ht="29.9" customHeight="1" spans="1:7">
      <c r="A13" s="24"/>
      <c r="B13" s="21" t="s">
        <v>1536</v>
      </c>
      <c r="C13" s="21" t="s">
        <v>380</v>
      </c>
      <c r="D13" s="21" t="s">
        <v>1534</v>
      </c>
      <c r="E13" s="23">
        <v>1000000</v>
      </c>
      <c r="F13" s="23">
        <v>1000000</v>
      </c>
      <c r="G13" s="23">
        <v>1000000</v>
      </c>
    </row>
    <row r="14" ht="29.9" customHeight="1" spans="1:7">
      <c r="A14" s="24"/>
      <c r="B14" s="21" t="s">
        <v>1537</v>
      </c>
      <c r="C14" s="21" t="s">
        <v>389</v>
      </c>
      <c r="D14" s="21" t="s">
        <v>1534</v>
      </c>
      <c r="E14" s="23">
        <v>1004300</v>
      </c>
      <c r="F14" s="23">
        <v>1004300</v>
      </c>
      <c r="G14" s="23">
        <v>1004300</v>
      </c>
    </row>
    <row r="15" ht="29.9" customHeight="1" spans="1:7">
      <c r="A15" s="21" t="s">
        <v>49</v>
      </c>
      <c r="B15" s="24"/>
      <c r="C15" s="24"/>
      <c r="D15" s="24"/>
      <c r="E15" s="23">
        <v>7843200</v>
      </c>
      <c r="F15" s="23">
        <v>7843200</v>
      </c>
      <c r="G15" s="23">
        <v>7843200</v>
      </c>
    </row>
    <row r="16" ht="29.9" customHeight="1" spans="1:7">
      <c r="A16" s="24"/>
      <c r="B16" s="21" t="s">
        <v>1536</v>
      </c>
      <c r="C16" s="21" t="s">
        <v>398</v>
      </c>
      <c r="D16" s="21" t="s">
        <v>1534</v>
      </c>
      <c r="E16" s="23">
        <v>984000</v>
      </c>
      <c r="F16" s="23">
        <v>984000</v>
      </c>
      <c r="G16" s="23">
        <v>984000</v>
      </c>
    </row>
    <row r="17" ht="29.9" customHeight="1" spans="1:7">
      <c r="A17" s="24"/>
      <c r="B17" s="21" t="s">
        <v>1536</v>
      </c>
      <c r="C17" s="21" t="s">
        <v>394</v>
      </c>
      <c r="D17" s="21" t="s">
        <v>1534</v>
      </c>
      <c r="E17" s="23">
        <v>2766000</v>
      </c>
      <c r="F17" s="23">
        <v>2766000</v>
      </c>
      <c r="G17" s="23">
        <v>2766000</v>
      </c>
    </row>
    <row r="18" ht="29.9" customHeight="1" spans="1:7">
      <c r="A18" s="24"/>
      <c r="B18" s="21" t="s">
        <v>1537</v>
      </c>
      <c r="C18" s="21" t="s">
        <v>383</v>
      </c>
      <c r="D18" s="21" t="s">
        <v>1534</v>
      </c>
      <c r="E18" s="23">
        <v>90000</v>
      </c>
      <c r="F18" s="23">
        <v>90000</v>
      </c>
      <c r="G18" s="23">
        <v>90000</v>
      </c>
    </row>
    <row r="19" ht="29.9" customHeight="1" spans="1:7">
      <c r="A19" s="24"/>
      <c r="B19" s="21" t="s">
        <v>1537</v>
      </c>
      <c r="C19" s="21" t="s">
        <v>402</v>
      </c>
      <c r="D19" s="21" t="s">
        <v>1534</v>
      </c>
      <c r="E19" s="23">
        <v>4003200</v>
      </c>
      <c r="F19" s="23">
        <v>4003200</v>
      </c>
      <c r="G19" s="23">
        <v>4003200</v>
      </c>
    </row>
    <row r="20" ht="29.9" customHeight="1" spans="1:7">
      <c r="A20" s="21" t="s">
        <v>51</v>
      </c>
      <c r="B20" s="24"/>
      <c r="C20" s="24"/>
      <c r="D20" s="24"/>
      <c r="E20" s="23">
        <v>9135550</v>
      </c>
      <c r="F20" s="23">
        <v>9135550</v>
      </c>
      <c r="G20" s="23">
        <v>9135550</v>
      </c>
    </row>
    <row r="21" ht="29.9" customHeight="1" spans="1:7">
      <c r="A21" s="24"/>
      <c r="B21" s="21" t="s">
        <v>1536</v>
      </c>
      <c r="C21" s="21" t="s">
        <v>398</v>
      </c>
      <c r="D21" s="21" t="s">
        <v>1534</v>
      </c>
      <c r="E21" s="23">
        <v>1128800</v>
      </c>
      <c r="F21" s="23">
        <v>1128800</v>
      </c>
      <c r="G21" s="23">
        <v>1128800</v>
      </c>
    </row>
    <row r="22" ht="29.9" customHeight="1" spans="1:7">
      <c r="A22" s="24"/>
      <c r="B22" s="21" t="s">
        <v>1536</v>
      </c>
      <c r="C22" s="21" t="s">
        <v>394</v>
      </c>
      <c r="D22" s="21" t="s">
        <v>1534</v>
      </c>
      <c r="E22" s="23">
        <v>3440800</v>
      </c>
      <c r="F22" s="23">
        <v>3440800</v>
      </c>
      <c r="G22" s="23">
        <v>3440800</v>
      </c>
    </row>
    <row r="23" ht="29.9" customHeight="1" spans="1:7">
      <c r="A23" s="24"/>
      <c r="B23" s="21" t="s">
        <v>1537</v>
      </c>
      <c r="C23" s="21" t="s">
        <v>402</v>
      </c>
      <c r="D23" s="21" t="s">
        <v>1534</v>
      </c>
      <c r="E23" s="23">
        <v>4173150</v>
      </c>
      <c r="F23" s="23">
        <v>4173150</v>
      </c>
      <c r="G23" s="23">
        <v>4173150</v>
      </c>
    </row>
    <row r="24" ht="29.9" customHeight="1" spans="1:7">
      <c r="A24" s="24"/>
      <c r="B24" s="21" t="s">
        <v>1537</v>
      </c>
      <c r="C24" s="21" t="s">
        <v>383</v>
      </c>
      <c r="D24" s="21" t="s">
        <v>1534</v>
      </c>
      <c r="E24" s="23">
        <v>392800</v>
      </c>
      <c r="F24" s="23">
        <v>392800</v>
      </c>
      <c r="G24" s="23">
        <v>392800</v>
      </c>
    </row>
    <row r="25" ht="29.9" customHeight="1" spans="1:7">
      <c r="A25" s="21" t="s">
        <v>53</v>
      </c>
      <c r="B25" s="24"/>
      <c r="C25" s="24"/>
      <c r="D25" s="24"/>
      <c r="E25" s="23">
        <v>3575940</v>
      </c>
      <c r="F25" s="23">
        <v>3575940</v>
      </c>
      <c r="G25" s="23">
        <v>3575940</v>
      </c>
    </row>
    <row r="26" ht="29.9" customHeight="1" spans="1:7">
      <c r="A26" s="24"/>
      <c r="B26" s="21" t="s">
        <v>1536</v>
      </c>
      <c r="C26" s="21" t="s">
        <v>398</v>
      </c>
      <c r="D26" s="21" t="s">
        <v>1534</v>
      </c>
      <c r="E26" s="23">
        <v>562200</v>
      </c>
      <c r="F26" s="23">
        <v>562200</v>
      </c>
      <c r="G26" s="23">
        <v>562200</v>
      </c>
    </row>
    <row r="27" ht="29.9" customHeight="1" spans="1:7">
      <c r="A27" s="24"/>
      <c r="B27" s="21" t="s">
        <v>1536</v>
      </c>
      <c r="C27" s="21" t="s">
        <v>394</v>
      </c>
      <c r="D27" s="21" t="s">
        <v>1534</v>
      </c>
      <c r="E27" s="23">
        <v>1579800</v>
      </c>
      <c r="F27" s="23">
        <v>1579800</v>
      </c>
      <c r="G27" s="23">
        <v>1579800</v>
      </c>
    </row>
    <row r="28" ht="29.9" customHeight="1" spans="1:7">
      <c r="A28" s="24"/>
      <c r="B28" s="21" t="s">
        <v>1537</v>
      </c>
      <c r="C28" s="21" t="s">
        <v>402</v>
      </c>
      <c r="D28" s="21" t="s">
        <v>1534</v>
      </c>
      <c r="E28" s="23">
        <v>1330960</v>
      </c>
      <c r="F28" s="23">
        <v>1330960</v>
      </c>
      <c r="G28" s="23">
        <v>1330960</v>
      </c>
    </row>
    <row r="29" ht="29.9" customHeight="1" spans="1:7">
      <c r="A29" s="24"/>
      <c r="B29" s="21" t="s">
        <v>1537</v>
      </c>
      <c r="C29" s="21" t="s">
        <v>383</v>
      </c>
      <c r="D29" s="21" t="s">
        <v>1534</v>
      </c>
      <c r="E29" s="23">
        <v>102980</v>
      </c>
      <c r="F29" s="23">
        <v>102980</v>
      </c>
      <c r="G29" s="23">
        <v>102980</v>
      </c>
    </row>
    <row r="30" ht="29.9" customHeight="1" spans="1:7">
      <c r="A30" s="21" t="s">
        <v>55</v>
      </c>
      <c r="B30" s="24"/>
      <c r="C30" s="24"/>
      <c r="D30" s="24"/>
      <c r="E30" s="23">
        <v>5899570</v>
      </c>
      <c r="F30" s="23">
        <v>5899570</v>
      </c>
      <c r="G30" s="23">
        <v>5899570</v>
      </c>
    </row>
    <row r="31" ht="29.9" customHeight="1" spans="1:7">
      <c r="A31" s="24"/>
      <c r="B31" s="21" t="s">
        <v>1536</v>
      </c>
      <c r="C31" s="21" t="s">
        <v>398</v>
      </c>
      <c r="D31" s="21" t="s">
        <v>1534</v>
      </c>
      <c r="E31" s="23">
        <v>811900</v>
      </c>
      <c r="F31" s="23">
        <v>811900</v>
      </c>
      <c r="G31" s="23">
        <v>811900</v>
      </c>
    </row>
    <row r="32" ht="29.9" customHeight="1" spans="1:7">
      <c r="A32" s="24"/>
      <c r="B32" s="21" t="s">
        <v>1536</v>
      </c>
      <c r="C32" s="21" t="s">
        <v>394</v>
      </c>
      <c r="D32" s="21" t="s">
        <v>1534</v>
      </c>
      <c r="E32" s="23">
        <v>2282100</v>
      </c>
      <c r="F32" s="23">
        <v>2282100</v>
      </c>
      <c r="G32" s="23">
        <v>2282100</v>
      </c>
    </row>
    <row r="33" ht="29.9" customHeight="1" spans="1:7">
      <c r="A33" s="24"/>
      <c r="B33" s="21" t="s">
        <v>1537</v>
      </c>
      <c r="C33" s="21" t="s">
        <v>402</v>
      </c>
      <c r="D33" s="21" t="s">
        <v>1534</v>
      </c>
      <c r="E33" s="23">
        <v>2669390</v>
      </c>
      <c r="F33" s="23">
        <v>2669390</v>
      </c>
      <c r="G33" s="23">
        <v>2669390</v>
      </c>
    </row>
    <row r="34" ht="29.9" customHeight="1" spans="1:7">
      <c r="A34" s="24"/>
      <c r="B34" s="21" t="s">
        <v>1537</v>
      </c>
      <c r="C34" s="21" t="s">
        <v>383</v>
      </c>
      <c r="D34" s="21" t="s">
        <v>1534</v>
      </c>
      <c r="E34" s="23">
        <v>136180</v>
      </c>
      <c r="F34" s="23">
        <v>136180</v>
      </c>
      <c r="G34" s="23">
        <v>136180</v>
      </c>
    </row>
    <row r="35" ht="29.9" customHeight="1" spans="1:7">
      <c r="A35" s="21" t="s">
        <v>57</v>
      </c>
      <c r="B35" s="24"/>
      <c r="C35" s="24"/>
      <c r="D35" s="24"/>
      <c r="E35" s="23">
        <v>3204840</v>
      </c>
      <c r="F35" s="23">
        <v>3204840</v>
      </c>
      <c r="G35" s="23">
        <v>3204840</v>
      </c>
    </row>
    <row r="36" ht="29.9" customHeight="1" spans="1:7">
      <c r="A36" s="24"/>
      <c r="B36" s="21" t="s">
        <v>1536</v>
      </c>
      <c r="C36" s="21" t="s">
        <v>398</v>
      </c>
      <c r="D36" s="21" t="s">
        <v>1534</v>
      </c>
      <c r="E36" s="23">
        <v>449600</v>
      </c>
      <c r="F36" s="23">
        <v>449600</v>
      </c>
      <c r="G36" s="23">
        <v>449600</v>
      </c>
    </row>
    <row r="37" ht="29.9" customHeight="1" spans="1:7">
      <c r="A37" s="24"/>
      <c r="B37" s="21" t="s">
        <v>1536</v>
      </c>
      <c r="C37" s="21" t="s">
        <v>394</v>
      </c>
      <c r="D37" s="21" t="s">
        <v>1534</v>
      </c>
      <c r="E37" s="23">
        <v>1264000</v>
      </c>
      <c r="F37" s="23">
        <v>1264000</v>
      </c>
      <c r="G37" s="23">
        <v>1264000</v>
      </c>
    </row>
    <row r="38" ht="29.9" customHeight="1" spans="1:7">
      <c r="A38" s="24"/>
      <c r="B38" s="21" t="s">
        <v>1537</v>
      </c>
      <c r="C38" s="21" t="s">
        <v>402</v>
      </c>
      <c r="D38" s="21" t="s">
        <v>1534</v>
      </c>
      <c r="E38" s="23">
        <v>1327220</v>
      </c>
      <c r="F38" s="23">
        <v>1327220</v>
      </c>
      <c r="G38" s="23">
        <v>1327220</v>
      </c>
    </row>
    <row r="39" ht="29.9" customHeight="1" spans="1:7">
      <c r="A39" s="24"/>
      <c r="B39" s="21" t="s">
        <v>1537</v>
      </c>
      <c r="C39" s="21" t="s">
        <v>383</v>
      </c>
      <c r="D39" s="21" t="s">
        <v>1534</v>
      </c>
      <c r="E39" s="23">
        <v>164020</v>
      </c>
      <c r="F39" s="23">
        <v>164020</v>
      </c>
      <c r="G39" s="23">
        <v>164020</v>
      </c>
    </row>
    <row r="40" ht="29.9" customHeight="1" spans="1:7">
      <c r="A40" s="21" t="s">
        <v>59</v>
      </c>
      <c r="B40" s="24"/>
      <c r="C40" s="24"/>
      <c r="D40" s="24"/>
      <c r="E40" s="23">
        <v>8107940</v>
      </c>
      <c r="F40" s="23">
        <v>8107940</v>
      </c>
      <c r="G40" s="23">
        <v>8107940</v>
      </c>
    </row>
    <row r="41" ht="29.9" customHeight="1" spans="1:7">
      <c r="A41" s="24"/>
      <c r="B41" s="21" t="s">
        <v>1536</v>
      </c>
      <c r="C41" s="21" t="s">
        <v>398</v>
      </c>
      <c r="D41" s="21" t="s">
        <v>1534</v>
      </c>
      <c r="E41" s="23">
        <v>1061700</v>
      </c>
      <c r="F41" s="23">
        <v>1061700</v>
      </c>
      <c r="G41" s="23">
        <v>1061700</v>
      </c>
    </row>
    <row r="42" ht="29.9" customHeight="1" spans="1:7">
      <c r="A42" s="24"/>
      <c r="B42" s="21" t="s">
        <v>1536</v>
      </c>
      <c r="C42" s="21" t="s">
        <v>394</v>
      </c>
      <c r="D42" s="21" t="s">
        <v>1534</v>
      </c>
      <c r="E42" s="23">
        <v>2984300</v>
      </c>
      <c r="F42" s="23">
        <v>2984300</v>
      </c>
      <c r="G42" s="23">
        <v>2984300</v>
      </c>
    </row>
    <row r="43" ht="29.9" customHeight="1" spans="1:7">
      <c r="A43" s="24"/>
      <c r="B43" s="21" t="s">
        <v>1537</v>
      </c>
      <c r="C43" s="21" t="s">
        <v>383</v>
      </c>
      <c r="D43" s="21" t="s">
        <v>1534</v>
      </c>
      <c r="E43" s="23">
        <v>146830</v>
      </c>
      <c r="F43" s="23">
        <v>146830</v>
      </c>
      <c r="G43" s="23">
        <v>146830</v>
      </c>
    </row>
    <row r="44" ht="29.9" customHeight="1" spans="1:7">
      <c r="A44" s="24"/>
      <c r="B44" s="21" t="s">
        <v>1537</v>
      </c>
      <c r="C44" s="21" t="s">
        <v>402</v>
      </c>
      <c r="D44" s="21" t="s">
        <v>1534</v>
      </c>
      <c r="E44" s="23">
        <v>3915110</v>
      </c>
      <c r="F44" s="23">
        <v>3915110</v>
      </c>
      <c r="G44" s="23">
        <v>3915110</v>
      </c>
    </row>
    <row r="45" ht="29.9" customHeight="1" spans="1:7">
      <c r="A45" s="21" t="s">
        <v>61</v>
      </c>
      <c r="B45" s="24"/>
      <c r="C45" s="24"/>
      <c r="D45" s="24"/>
      <c r="E45" s="23">
        <v>4220080</v>
      </c>
      <c r="F45" s="23">
        <v>4220080</v>
      </c>
      <c r="G45" s="23">
        <v>4220080</v>
      </c>
    </row>
    <row r="46" ht="29.9" customHeight="1" spans="1:7">
      <c r="A46" s="24"/>
      <c r="B46" s="21" t="s">
        <v>1536</v>
      </c>
      <c r="C46" s="21" t="s">
        <v>398</v>
      </c>
      <c r="D46" s="21" t="s">
        <v>1534</v>
      </c>
      <c r="E46" s="23">
        <v>624500</v>
      </c>
      <c r="F46" s="23">
        <v>624500</v>
      </c>
      <c r="G46" s="23">
        <v>624500</v>
      </c>
    </row>
    <row r="47" ht="29.9" customHeight="1" spans="1:7">
      <c r="A47" s="24"/>
      <c r="B47" s="21" t="s">
        <v>1536</v>
      </c>
      <c r="C47" s="21" t="s">
        <v>394</v>
      </c>
      <c r="D47" s="21" t="s">
        <v>1534</v>
      </c>
      <c r="E47" s="23">
        <v>1755500</v>
      </c>
      <c r="F47" s="23">
        <v>1755500</v>
      </c>
      <c r="G47" s="23">
        <v>1755500</v>
      </c>
    </row>
    <row r="48" ht="29.9" customHeight="1" spans="1:7">
      <c r="A48" s="24"/>
      <c r="B48" s="21" t="s">
        <v>1537</v>
      </c>
      <c r="C48" s="21" t="s">
        <v>383</v>
      </c>
      <c r="D48" s="21" t="s">
        <v>1534</v>
      </c>
      <c r="E48" s="23">
        <v>213190</v>
      </c>
      <c r="F48" s="23">
        <v>213190</v>
      </c>
      <c r="G48" s="23">
        <v>213190</v>
      </c>
    </row>
    <row r="49" ht="29.9" customHeight="1" spans="1:7">
      <c r="A49" s="24"/>
      <c r="B49" s="21" t="s">
        <v>1537</v>
      </c>
      <c r="C49" s="21" t="s">
        <v>402</v>
      </c>
      <c r="D49" s="21" t="s">
        <v>1534</v>
      </c>
      <c r="E49" s="23">
        <v>1626890</v>
      </c>
      <c r="F49" s="23">
        <v>1626890</v>
      </c>
      <c r="G49" s="23">
        <v>1626890</v>
      </c>
    </row>
    <row r="50" ht="29.9" customHeight="1" spans="1:7">
      <c r="A50" s="21" t="s">
        <v>63</v>
      </c>
      <c r="B50" s="24"/>
      <c r="C50" s="24"/>
      <c r="D50" s="24"/>
      <c r="E50" s="23">
        <v>5889850</v>
      </c>
      <c r="F50" s="23">
        <v>5889850</v>
      </c>
      <c r="G50" s="23">
        <v>5889850</v>
      </c>
    </row>
    <row r="51" ht="29.9" customHeight="1" spans="1:7">
      <c r="A51" s="24"/>
      <c r="B51" s="21" t="s">
        <v>1536</v>
      </c>
      <c r="C51" s="21" t="s">
        <v>398</v>
      </c>
      <c r="D51" s="21" t="s">
        <v>1534</v>
      </c>
      <c r="E51" s="23">
        <v>899300</v>
      </c>
      <c r="F51" s="23">
        <v>899300</v>
      </c>
      <c r="G51" s="23">
        <v>899300</v>
      </c>
    </row>
    <row r="52" ht="29.9" customHeight="1" spans="1:7">
      <c r="A52" s="24"/>
      <c r="B52" s="21" t="s">
        <v>1536</v>
      </c>
      <c r="C52" s="21" t="s">
        <v>394</v>
      </c>
      <c r="D52" s="21" t="s">
        <v>1534</v>
      </c>
      <c r="E52" s="23">
        <v>2527900</v>
      </c>
      <c r="F52" s="23">
        <v>2527900</v>
      </c>
      <c r="G52" s="23">
        <v>2527900</v>
      </c>
    </row>
    <row r="53" ht="29.9" customHeight="1" spans="1:7">
      <c r="A53" s="24"/>
      <c r="B53" s="21" t="s">
        <v>1537</v>
      </c>
      <c r="C53" s="21" t="s">
        <v>383</v>
      </c>
      <c r="D53" s="21" t="s">
        <v>1534</v>
      </c>
      <c r="E53" s="23">
        <v>60190</v>
      </c>
      <c r="F53" s="23">
        <v>60190</v>
      </c>
      <c r="G53" s="23">
        <v>60190</v>
      </c>
    </row>
    <row r="54" ht="29.9" customHeight="1" spans="1:7">
      <c r="A54" s="24"/>
      <c r="B54" s="21" t="s">
        <v>1537</v>
      </c>
      <c r="C54" s="21" t="s">
        <v>402</v>
      </c>
      <c r="D54" s="21" t="s">
        <v>1534</v>
      </c>
      <c r="E54" s="23">
        <v>2402460</v>
      </c>
      <c r="F54" s="23">
        <v>2402460</v>
      </c>
      <c r="G54" s="23">
        <v>2402460</v>
      </c>
    </row>
    <row r="55" ht="29.9" customHeight="1" spans="1:7">
      <c r="A55" s="21" t="s">
        <v>65</v>
      </c>
      <c r="B55" s="24"/>
      <c r="C55" s="24"/>
      <c r="D55" s="24"/>
      <c r="E55" s="23">
        <v>3333710</v>
      </c>
      <c r="F55" s="23">
        <v>3333710</v>
      </c>
      <c r="G55" s="23">
        <v>3333710</v>
      </c>
    </row>
    <row r="56" ht="29.9" customHeight="1" spans="1:7">
      <c r="A56" s="24"/>
      <c r="B56" s="21" t="s">
        <v>1536</v>
      </c>
      <c r="C56" s="21" t="s">
        <v>398</v>
      </c>
      <c r="D56" s="21" t="s">
        <v>1534</v>
      </c>
      <c r="E56" s="23">
        <v>499600</v>
      </c>
      <c r="F56" s="23">
        <v>499600</v>
      </c>
      <c r="G56" s="23">
        <v>499600</v>
      </c>
    </row>
    <row r="57" ht="29.9" customHeight="1" spans="1:7">
      <c r="A57" s="24"/>
      <c r="B57" s="21" t="s">
        <v>1536</v>
      </c>
      <c r="C57" s="21" t="s">
        <v>394</v>
      </c>
      <c r="D57" s="21" t="s">
        <v>1534</v>
      </c>
      <c r="E57" s="23">
        <v>1404400</v>
      </c>
      <c r="F57" s="23">
        <v>1404400</v>
      </c>
      <c r="G57" s="23">
        <v>1404400</v>
      </c>
    </row>
    <row r="58" ht="29.9" customHeight="1" spans="1:7">
      <c r="A58" s="24"/>
      <c r="B58" s="21" t="s">
        <v>1537</v>
      </c>
      <c r="C58" s="21" t="s">
        <v>402</v>
      </c>
      <c r="D58" s="21" t="s">
        <v>1534</v>
      </c>
      <c r="E58" s="23">
        <v>1370110</v>
      </c>
      <c r="F58" s="23">
        <v>1370110</v>
      </c>
      <c r="G58" s="23">
        <v>1370110</v>
      </c>
    </row>
    <row r="59" ht="29.9" customHeight="1" spans="1:7">
      <c r="A59" s="24"/>
      <c r="B59" s="21" t="s">
        <v>1537</v>
      </c>
      <c r="C59" s="21" t="s">
        <v>383</v>
      </c>
      <c r="D59" s="21" t="s">
        <v>1534</v>
      </c>
      <c r="E59" s="23">
        <v>59600</v>
      </c>
      <c r="F59" s="23">
        <v>59600</v>
      </c>
      <c r="G59" s="23">
        <v>59600</v>
      </c>
    </row>
    <row r="60" ht="29.9" customHeight="1" spans="1:7">
      <c r="A60" s="21" t="s">
        <v>67</v>
      </c>
      <c r="B60" s="24"/>
      <c r="C60" s="24"/>
      <c r="D60" s="24"/>
      <c r="E60" s="23">
        <v>2243130</v>
      </c>
      <c r="F60" s="23">
        <v>2243130</v>
      </c>
      <c r="G60" s="23">
        <v>2243130</v>
      </c>
    </row>
    <row r="61" ht="29.9" customHeight="1" spans="1:7">
      <c r="A61" s="24"/>
      <c r="B61" s="21" t="s">
        <v>1536</v>
      </c>
      <c r="C61" s="21" t="s">
        <v>398</v>
      </c>
      <c r="D61" s="21" t="s">
        <v>1534</v>
      </c>
      <c r="E61" s="23">
        <v>324700</v>
      </c>
      <c r="F61" s="23">
        <v>324700</v>
      </c>
      <c r="G61" s="23">
        <v>324700</v>
      </c>
    </row>
    <row r="62" ht="29.9" customHeight="1" spans="1:7">
      <c r="A62" s="24"/>
      <c r="B62" s="21" t="s">
        <v>1536</v>
      </c>
      <c r="C62" s="21" t="s">
        <v>394</v>
      </c>
      <c r="D62" s="21" t="s">
        <v>1534</v>
      </c>
      <c r="E62" s="23">
        <v>912900</v>
      </c>
      <c r="F62" s="23">
        <v>912900</v>
      </c>
      <c r="G62" s="23">
        <v>912900</v>
      </c>
    </row>
    <row r="63" ht="29.9" customHeight="1" spans="1:7">
      <c r="A63" s="24"/>
      <c r="B63" s="21" t="s">
        <v>1537</v>
      </c>
      <c r="C63" s="21" t="s">
        <v>383</v>
      </c>
      <c r="D63" s="21" t="s">
        <v>1534</v>
      </c>
      <c r="E63" s="23">
        <v>115730</v>
      </c>
      <c r="F63" s="23">
        <v>115730</v>
      </c>
      <c r="G63" s="23">
        <v>115730</v>
      </c>
    </row>
    <row r="64" ht="29.9" customHeight="1" spans="1:7">
      <c r="A64" s="24"/>
      <c r="B64" s="21" t="s">
        <v>1537</v>
      </c>
      <c r="C64" s="21" t="s">
        <v>402</v>
      </c>
      <c r="D64" s="21" t="s">
        <v>1534</v>
      </c>
      <c r="E64" s="23">
        <v>889800</v>
      </c>
      <c r="F64" s="23">
        <v>889800</v>
      </c>
      <c r="G64" s="23">
        <v>889800</v>
      </c>
    </row>
    <row r="65" ht="29.9" customHeight="1" spans="1:7">
      <c r="A65" s="21" t="s">
        <v>69</v>
      </c>
      <c r="B65" s="24"/>
      <c r="C65" s="24"/>
      <c r="D65" s="24"/>
      <c r="E65" s="23">
        <v>4511750</v>
      </c>
      <c r="F65" s="23">
        <v>4511750</v>
      </c>
      <c r="G65" s="23">
        <v>4511750</v>
      </c>
    </row>
    <row r="66" ht="29.9" customHeight="1" spans="1:7">
      <c r="A66" s="24"/>
      <c r="B66" s="21" t="s">
        <v>1536</v>
      </c>
      <c r="C66" s="21" t="s">
        <v>398</v>
      </c>
      <c r="D66" s="21" t="s">
        <v>1534</v>
      </c>
      <c r="E66" s="23">
        <v>707400</v>
      </c>
      <c r="F66" s="23">
        <v>707400</v>
      </c>
      <c r="G66" s="23">
        <v>707400</v>
      </c>
    </row>
    <row r="67" ht="29.9" customHeight="1" spans="1:7">
      <c r="A67" s="24"/>
      <c r="B67" s="21" t="s">
        <v>1536</v>
      </c>
      <c r="C67" s="21" t="s">
        <v>394</v>
      </c>
      <c r="D67" s="21" t="s">
        <v>1534</v>
      </c>
      <c r="E67" s="23">
        <v>1988600</v>
      </c>
      <c r="F67" s="23">
        <v>1988600</v>
      </c>
      <c r="G67" s="23">
        <v>1988600</v>
      </c>
    </row>
    <row r="68" ht="29.9" customHeight="1" spans="1:7">
      <c r="A68" s="24"/>
      <c r="B68" s="21" t="s">
        <v>1537</v>
      </c>
      <c r="C68" s="21" t="s">
        <v>383</v>
      </c>
      <c r="D68" s="21" t="s">
        <v>1534</v>
      </c>
      <c r="E68" s="23">
        <v>107340</v>
      </c>
      <c r="F68" s="23">
        <v>107340</v>
      </c>
      <c r="G68" s="23">
        <v>107340</v>
      </c>
    </row>
    <row r="69" ht="29.9" customHeight="1" spans="1:7">
      <c r="A69" s="24"/>
      <c r="B69" s="21" t="s">
        <v>1537</v>
      </c>
      <c r="C69" s="21" t="s">
        <v>402</v>
      </c>
      <c r="D69" s="21" t="s">
        <v>1534</v>
      </c>
      <c r="E69" s="23">
        <v>1708410</v>
      </c>
      <c r="F69" s="23">
        <v>1708410</v>
      </c>
      <c r="G69" s="23">
        <v>1708410</v>
      </c>
    </row>
    <row r="70" ht="29.9" customHeight="1" spans="1:7">
      <c r="A70" s="21" t="s">
        <v>71</v>
      </c>
      <c r="B70" s="24"/>
      <c r="C70" s="24"/>
      <c r="D70" s="24"/>
      <c r="E70" s="23">
        <v>3053920</v>
      </c>
      <c r="F70" s="23">
        <v>3053920</v>
      </c>
      <c r="G70" s="23">
        <v>3053920</v>
      </c>
    </row>
    <row r="71" ht="29.9" customHeight="1" spans="1:7">
      <c r="A71" s="24"/>
      <c r="B71" s="21" t="s">
        <v>1536</v>
      </c>
      <c r="C71" s="21" t="s">
        <v>398</v>
      </c>
      <c r="D71" s="21" t="s">
        <v>1534</v>
      </c>
      <c r="E71" s="23">
        <v>374700</v>
      </c>
      <c r="F71" s="23">
        <v>374700</v>
      </c>
      <c r="G71" s="23">
        <v>374700</v>
      </c>
    </row>
    <row r="72" ht="29.9" customHeight="1" spans="1:7">
      <c r="A72" s="24"/>
      <c r="B72" s="21" t="s">
        <v>1536</v>
      </c>
      <c r="C72" s="21" t="s">
        <v>394</v>
      </c>
      <c r="D72" s="21" t="s">
        <v>1534</v>
      </c>
      <c r="E72" s="23">
        <v>1053300</v>
      </c>
      <c r="F72" s="23">
        <v>1053300</v>
      </c>
      <c r="G72" s="23">
        <v>1053300</v>
      </c>
    </row>
    <row r="73" ht="29.9" customHeight="1" spans="1:7">
      <c r="A73" s="24"/>
      <c r="B73" s="21" t="s">
        <v>1537</v>
      </c>
      <c r="C73" s="21" t="s">
        <v>383</v>
      </c>
      <c r="D73" s="21" t="s">
        <v>1534</v>
      </c>
      <c r="E73" s="23">
        <v>551600</v>
      </c>
      <c r="F73" s="23">
        <v>551600</v>
      </c>
      <c r="G73" s="23">
        <v>551600</v>
      </c>
    </row>
    <row r="74" ht="29.9" customHeight="1" spans="1:7">
      <c r="A74" s="24"/>
      <c r="B74" s="21" t="s">
        <v>1537</v>
      </c>
      <c r="C74" s="21" t="s">
        <v>402</v>
      </c>
      <c r="D74" s="21" t="s">
        <v>1534</v>
      </c>
      <c r="E74" s="23">
        <v>1074320</v>
      </c>
      <c r="F74" s="23">
        <v>1074320</v>
      </c>
      <c r="G74" s="23">
        <v>1074320</v>
      </c>
    </row>
    <row r="75" ht="29.9" customHeight="1" spans="1:7">
      <c r="A75" s="21" t="s">
        <v>73</v>
      </c>
      <c r="B75" s="24"/>
      <c r="C75" s="24"/>
      <c r="D75" s="24"/>
      <c r="E75" s="23">
        <v>1609480</v>
      </c>
      <c r="F75" s="23">
        <v>1609480</v>
      </c>
      <c r="G75" s="23">
        <v>1609480</v>
      </c>
    </row>
    <row r="76" ht="29.9" customHeight="1" spans="1:7">
      <c r="A76" s="24"/>
      <c r="B76" s="21" t="s">
        <v>1536</v>
      </c>
      <c r="C76" s="21" t="s">
        <v>398</v>
      </c>
      <c r="D76" s="21" t="s">
        <v>1534</v>
      </c>
      <c r="E76" s="23">
        <v>249800</v>
      </c>
      <c r="F76" s="23">
        <v>249800</v>
      </c>
      <c r="G76" s="23">
        <v>249800</v>
      </c>
    </row>
    <row r="77" ht="29.9" customHeight="1" spans="1:7">
      <c r="A77" s="24"/>
      <c r="B77" s="21" t="s">
        <v>1536</v>
      </c>
      <c r="C77" s="21" t="s">
        <v>394</v>
      </c>
      <c r="D77" s="21" t="s">
        <v>1534</v>
      </c>
      <c r="E77" s="23">
        <v>702200</v>
      </c>
      <c r="F77" s="23">
        <v>702200</v>
      </c>
      <c r="G77" s="23">
        <v>702200</v>
      </c>
    </row>
    <row r="78" ht="29.9" customHeight="1" spans="1:7">
      <c r="A78" s="24"/>
      <c r="B78" s="21" t="s">
        <v>1537</v>
      </c>
      <c r="C78" s="21" t="s">
        <v>402</v>
      </c>
      <c r="D78" s="21" t="s">
        <v>1534</v>
      </c>
      <c r="E78" s="23">
        <v>587270</v>
      </c>
      <c r="F78" s="23">
        <v>587270</v>
      </c>
      <c r="G78" s="23">
        <v>587270</v>
      </c>
    </row>
    <row r="79" ht="29.9" customHeight="1" spans="1:7">
      <c r="A79" s="24"/>
      <c r="B79" s="21" t="s">
        <v>1537</v>
      </c>
      <c r="C79" s="21" t="s">
        <v>383</v>
      </c>
      <c r="D79" s="21" t="s">
        <v>1534</v>
      </c>
      <c r="E79" s="23">
        <v>70210</v>
      </c>
      <c r="F79" s="23">
        <v>70210</v>
      </c>
      <c r="G79" s="23">
        <v>70210</v>
      </c>
    </row>
    <row r="80" ht="29.9" customHeight="1" spans="1:7">
      <c r="A80" s="21" t="s">
        <v>75</v>
      </c>
      <c r="B80" s="24"/>
      <c r="C80" s="24"/>
      <c r="D80" s="24"/>
      <c r="E80" s="23">
        <v>3775440</v>
      </c>
      <c r="F80" s="23">
        <v>3775440</v>
      </c>
      <c r="G80" s="23">
        <v>3775440</v>
      </c>
    </row>
    <row r="81" ht="29.9" customHeight="1" spans="1:7">
      <c r="A81" s="24"/>
      <c r="B81" s="21" t="s">
        <v>1536</v>
      </c>
      <c r="C81" s="21" t="s">
        <v>398</v>
      </c>
      <c r="D81" s="21" t="s">
        <v>1534</v>
      </c>
      <c r="E81" s="23">
        <v>499600</v>
      </c>
      <c r="F81" s="23">
        <v>499600</v>
      </c>
      <c r="G81" s="23">
        <v>499600</v>
      </c>
    </row>
    <row r="82" ht="29.9" customHeight="1" spans="1:7">
      <c r="A82" s="24"/>
      <c r="B82" s="21" t="s">
        <v>1536</v>
      </c>
      <c r="C82" s="21" t="s">
        <v>394</v>
      </c>
      <c r="D82" s="21" t="s">
        <v>1534</v>
      </c>
      <c r="E82" s="23">
        <v>1404400</v>
      </c>
      <c r="F82" s="23">
        <v>1404400</v>
      </c>
      <c r="G82" s="23">
        <v>1404400</v>
      </c>
    </row>
    <row r="83" ht="29.9" customHeight="1" spans="1:7">
      <c r="A83" s="24"/>
      <c r="B83" s="21" t="s">
        <v>1537</v>
      </c>
      <c r="C83" s="21" t="s">
        <v>402</v>
      </c>
      <c r="D83" s="21" t="s">
        <v>1534</v>
      </c>
      <c r="E83" s="23">
        <v>1760850</v>
      </c>
      <c r="F83" s="23">
        <v>1760850</v>
      </c>
      <c r="G83" s="23">
        <v>1760850</v>
      </c>
    </row>
    <row r="84" ht="29.9" customHeight="1" spans="1:7">
      <c r="A84" s="24"/>
      <c r="B84" s="21" t="s">
        <v>1537</v>
      </c>
      <c r="C84" s="21" t="s">
        <v>383</v>
      </c>
      <c r="D84" s="21" t="s">
        <v>1534</v>
      </c>
      <c r="E84" s="23">
        <v>110590</v>
      </c>
      <c r="F84" s="23">
        <v>110590</v>
      </c>
      <c r="G84" s="23">
        <v>110590</v>
      </c>
    </row>
    <row r="85" ht="29.9" customHeight="1" spans="1:7">
      <c r="A85" s="21" t="s">
        <v>77</v>
      </c>
      <c r="B85" s="24"/>
      <c r="C85" s="24"/>
      <c r="D85" s="24"/>
      <c r="E85" s="23">
        <v>993740</v>
      </c>
      <c r="F85" s="23">
        <v>993740</v>
      </c>
      <c r="G85" s="23">
        <v>993740</v>
      </c>
    </row>
    <row r="86" ht="29.9" customHeight="1" spans="1:7">
      <c r="A86" s="24"/>
      <c r="B86" s="21" t="s">
        <v>1536</v>
      </c>
      <c r="C86" s="21" t="s">
        <v>398</v>
      </c>
      <c r="D86" s="21" t="s">
        <v>1534</v>
      </c>
      <c r="E86" s="23">
        <v>124900</v>
      </c>
      <c r="F86" s="23">
        <v>124900</v>
      </c>
      <c r="G86" s="23">
        <v>124900</v>
      </c>
    </row>
    <row r="87" ht="29.9" customHeight="1" spans="1:7">
      <c r="A87" s="24"/>
      <c r="B87" s="21" t="s">
        <v>1536</v>
      </c>
      <c r="C87" s="21" t="s">
        <v>394</v>
      </c>
      <c r="D87" s="21" t="s">
        <v>1534</v>
      </c>
      <c r="E87" s="23">
        <v>351100</v>
      </c>
      <c r="F87" s="23">
        <v>351100</v>
      </c>
      <c r="G87" s="23">
        <v>351100</v>
      </c>
    </row>
    <row r="88" ht="29.9" customHeight="1" spans="1:7">
      <c r="A88" s="24"/>
      <c r="B88" s="21" t="s">
        <v>1537</v>
      </c>
      <c r="C88" s="21" t="s">
        <v>402</v>
      </c>
      <c r="D88" s="21" t="s">
        <v>1534</v>
      </c>
      <c r="E88" s="23">
        <v>397210</v>
      </c>
      <c r="F88" s="23">
        <v>397210</v>
      </c>
      <c r="G88" s="23">
        <v>397210</v>
      </c>
    </row>
    <row r="89" ht="29.9" customHeight="1" spans="1:7">
      <c r="A89" s="24"/>
      <c r="B89" s="21" t="s">
        <v>1537</v>
      </c>
      <c r="C89" s="21" t="s">
        <v>383</v>
      </c>
      <c r="D89" s="21" t="s">
        <v>1534</v>
      </c>
      <c r="E89" s="23">
        <v>120530</v>
      </c>
      <c r="F89" s="23">
        <v>120530</v>
      </c>
      <c r="G89" s="23">
        <v>120530</v>
      </c>
    </row>
    <row r="90" ht="29.9" customHeight="1" spans="1:7">
      <c r="A90" s="21" t="s">
        <v>79</v>
      </c>
      <c r="B90" s="24"/>
      <c r="C90" s="24"/>
      <c r="D90" s="24"/>
      <c r="E90" s="23">
        <v>1628700</v>
      </c>
      <c r="F90" s="23">
        <v>1628700</v>
      </c>
      <c r="G90" s="23">
        <v>1628700</v>
      </c>
    </row>
    <row r="91" ht="29.9" customHeight="1" spans="1:7">
      <c r="A91" s="24"/>
      <c r="B91" s="21" t="s">
        <v>1536</v>
      </c>
      <c r="C91" s="21" t="s">
        <v>398</v>
      </c>
      <c r="D91" s="21" t="s">
        <v>1534</v>
      </c>
      <c r="E91" s="23">
        <v>212300</v>
      </c>
      <c r="F91" s="23">
        <v>212300</v>
      </c>
      <c r="G91" s="23">
        <v>212300</v>
      </c>
    </row>
    <row r="92" ht="29.9" customHeight="1" spans="1:7">
      <c r="A92" s="24"/>
      <c r="B92" s="21" t="s">
        <v>1536</v>
      </c>
      <c r="C92" s="21" t="s">
        <v>394</v>
      </c>
      <c r="D92" s="21" t="s">
        <v>1534</v>
      </c>
      <c r="E92" s="23">
        <v>596900</v>
      </c>
      <c r="F92" s="23">
        <v>596900</v>
      </c>
      <c r="G92" s="23">
        <v>596900</v>
      </c>
    </row>
    <row r="93" ht="29.9" customHeight="1" spans="1:7">
      <c r="A93" s="24"/>
      <c r="B93" s="21" t="s">
        <v>1537</v>
      </c>
      <c r="C93" s="21" t="s">
        <v>402</v>
      </c>
      <c r="D93" s="21" t="s">
        <v>1534</v>
      </c>
      <c r="E93" s="23">
        <v>763650</v>
      </c>
      <c r="F93" s="23">
        <v>763650</v>
      </c>
      <c r="G93" s="23">
        <v>763650</v>
      </c>
    </row>
    <row r="94" ht="29.9" customHeight="1" spans="1:7">
      <c r="A94" s="24"/>
      <c r="B94" s="21" t="s">
        <v>1537</v>
      </c>
      <c r="C94" s="21" t="s">
        <v>383</v>
      </c>
      <c r="D94" s="21" t="s">
        <v>1534</v>
      </c>
      <c r="E94" s="23">
        <v>55850</v>
      </c>
      <c r="F94" s="23">
        <v>55850</v>
      </c>
      <c r="G94" s="23">
        <v>55850</v>
      </c>
    </row>
    <row r="95" ht="29.9" customHeight="1" spans="1:7">
      <c r="A95" s="21" t="s">
        <v>81</v>
      </c>
      <c r="B95" s="24"/>
      <c r="C95" s="24"/>
      <c r="D95" s="24"/>
      <c r="E95" s="23">
        <v>10963150</v>
      </c>
      <c r="F95" s="23">
        <v>10963150</v>
      </c>
      <c r="G95" s="23">
        <v>10963150</v>
      </c>
    </row>
    <row r="96" ht="29.9" customHeight="1" spans="1:7">
      <c r="A96" s="24"/>
      <c r="B96" s="21" t="s">
        <v>1535</v>
      </c>
      <c r="C96" s="21" t="s">
        <v>478</v>
      </c>
      <c r="D96" s="21" t="s">
        <v>1534</v>
      </c>
      <c r="E96" s="23">
        <v>450700</v>
      </c>
      <c r="F96" s="23">
        <v>450700</v>
      </c>
      <c r="G96" s="23">
        <v>450700</v>
      </c>
    </row>
    <row r="97" ht="29.9" customHeight="1" spans="1:7">
      <c r="A97" s="24"/>
      <c r="B97" s="21" t="s">
        <v>1535</v>
      </c>
      <c r="C97" s="21" t="s">
        <v>476</v>
      </c>
      <c r="D97" s="21" t="s">
        <v>1534</v>
      </c>
      <c r="E97" s="23">
        <v>7049300</v>
      </c>
      <c r="F97" s="23">
        <v>7049300</v>
      </c>
      <c r="G97" s="23">
        <v>7049300</v>
      </c>
    </row>
    <row r="98" ht="29.9" customHeight="1" spans="1:7">
      <c r="A98" s="24"/>
      <c r="B98" s="21" t="s">
        <v>1535</v>
      </c>
      <c r="C98" s="21" t="s">
        <v>474</v>
      </c>
      <c r="D98" s="21" t="s">
        <v>1534</v>
      </c>
      <c r="E98" s="23">
        <v>2404990</v>
      </c>
      <c r="F98" s="23">
        <v>2404990</v>
      </c>
      <c r="G98" s="23">
        <v>2404990</v>
      </c>
    </row>
    <row r="99" ht="29.9" customHeight="1" spans="1:7">
      <c r="A99" s="24"/>
      <c r="B99" s="21" t="s">
        <v>1535</v>
      </c>
      <c r="C99" s="21" t="s">
        <v>383</v>
      </c>
      <c r="D99" s="21" t="s">
        <v>1534</v>
      </c>
      <c r="E99" s="23">
        <v>600000</v>
      </c>
      <c r="F99" s="23">
        <v>600000</v>
      </c>
      <c r="G99" s="23">
        <v>600000</v>
      </c>
    </row>
    <row r="100" ht="29.9" customHeight="1" spans="1:7">
      <c r="A100" s="24"/>
      <c r="B100" s="21" t="s">
        <v>1535</v>
      </c>
      <c r="C100" s="21" t="s">
        <v>482</v>
      </c>
      <c r="D100" s="21" t="s">
        <v>1534</v>
      </c>
      <c r="E100" s="23">
        <v>50000</v>
      </c>
      <c r="F100" s="23">
        <v>50000</v>
      </c>
      <c r="G100" s="23">
        <v>50000</v>
      </c>
    </row>
    <row r="101" ht="29.9" customHeight="1" spans="1:7">
      <c r="A101" s="24"/>
      <c r="B101" s="21" t="s">
        <v>1535</v>
      </c>
      <c r="C101" s="21" t="s">
        <v>484</v>
      </c>
      <c r="D101" s="21" t="s">
        <v>1534</v>
      </c>
      <c r="E101" s="23">
        <v>116160</v>
      </c>
      <c r="F101" s="23">
        <v>116160</v>
      </c>
      <c r="G101" s="23">
        <v>116160</v>
      </c>
    </row>
    <row r="102" ht="29.9" customHeight="1" spans="1:7">
      <c r="A102" s="24"/>
      <c r="B102" s="21" t="s">
        <v>1536</v>
      </c>
      <c r="C102" s="21" t="s">
        <v>394</v>
      </c>
      <c r="D102" s="21" t="s">
        <v>1534</v>
      </c>
      <c r="E102" s="23">
        <v>192000</v>
      </c>
      <c r="F102" s="23">
        <v>192000</v>
      </c>
      <c r="G102" s="23">
        <v>192000</v>
      </c>
    </row>
    <row r="103" ht="29.9" customHeight="1" spans="1:7">
      <c r="A103" s="24"/>
      <c r="B103" s="21" t="s">
        <v>1536</v>
      </c>
      <c r="C103" s="21" t="s">
        <v>398</v>
      </c>
      <c r="D103" s="21" t="s">
        <v>1534</v>
      </c>
      <c r="E103" s="23">
        <v>100000</v>
      </c>
      <c r="F103" s="23">
        <v>100000</v>
      </c>
      <c r="G103" s="23">
        <v>100000</v>
      </c>
    </row>
    <row r="104" ht="18.75" customHeight="1" spans="1:7">
      <c r="A104" s="25" t="s">
        <v>31</v>
      </c>
      <c r="B104" s="26" t="s">
        <v>1538</v>
      </c>
      <c r="C104" s="26"/>
      <c r="D104" s="27"/>
      <c r="E104" s="23">
        <v>93864300</v>
      </c>
      <c r="F104" s="23">
        <v>93864300</v>
      </c>
      <c r="G104" s="23">
        <v>93864300</v>
      </c>
    </row>
  </sheetData>
  <mergeCells count="11">
    <mergeCell ref="A3:G3"/>
    <mergeCell ref="A4:D4"/>
    <mergeCell ref="E5:G5"/>
    <mergeCell ref="A104:D10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8"/>
  <sheetViews>
    <sheetView showZeros="0" workbookViewId="0">
      <pane ySplit="1" topLeftCell="A19" activePane="bottomLeft" state="frozen"/>
      <selection/>
      <selection pane="bottomLeft" activeCell="B33" sqref="B33"/>
    </sheetView>
  </sheetViews>
  <sheetFormatPr defaultColWidth="8" defaultRowHeight="14.25" customHeight="1"/>
  <cols>
    <col min="1" max="1" width="21.1833333333333" customWidth="1"/>
    <col min="2" max="2" width="35.2666666666667" customWidth="1"/>
    <col min="3" max="19" width="16.1833333333333" customWidth="1"/>
  </cols>
  <sheetData>
    <row r="1" customHeight="1" spans="1:19">
      <c r="A1" s="1"/>
      <c r="B1" s="1"/>
      <c r="C1" s="1"/>
      <c r="D1" s="1"/>
      <c r="E1" s="1"/>
      <c r="F1" s="1"/>
      <c r="G1" s="1"/>
      <c r="H1" s="1"/>
      <c r="I1" s="1"/>
      <c r="J1" s="1"/>
      <c r="K1" s="1"/>
      <c r="L1" s="1"/>
      <c r="M1" s="1"/>
      <c r="N1" s="1"/>
      <c r="O1" s="1"/>
      <c r="P1" s="1"/>
      <c r="Q1" s="1"/>
      <c r="R1" s="1"/>
      <c r="S1" s="1"/>
    </row>
    <row r="2" ht="12" customHeight="1" spans="1:18">
      <c r="A2" s="150"/>
      <c r="J2" s="162"/>
      <c r="R2" s="3" t="s">
        <v>27</v>
      </c>
    </row>
    <row r="3" ht="36" customHeight="1" spans="1:19">
      <c r="A3" s="151" t="s">
        <v>28</v>
      </c>
      <c r="B3" s="28"/>
      <c r="C3" s="28"/>
      <c r="D3" s="28"/>
      <c r="E3" s="28"/>
      <c r="F3" s="28"/>
      <c r="G3" s="28"/>
      <c r="H3" s="28"/>
      <c r="I3" s="28"/>
      <c r="J3" s="48"/>
      <c r="K3" s="28"/>
      <c r="L3" s="28"/>
      <c r="M3" s="28"/>
      <c r="N3" s="28"/>
      <c r="O3" s="28"/>
      <c r="P3" s="28"/>
      <c r="Q3" s="28"/>
      <c r="R3" s="28"/>
      <c r="S3" s="28"/>
    </row>
    <row r="4" ht="20.25" customHeight="1" spans="1:19">
      <c r="A4" s="93" t="str">
        <f>"单位名称："&amp;"云南省交通运输综合行政执法局"</f>
        <v>单位名称：云南省交通运输综合行政执法局</v>
      </c>
      <c r="B4" s="7"/>
      <c r="C4" s="7"/>
      <c r="D4" s="7"/>
      <c r="E4" s="7"/>
      <c r="F4" s="7"/>
      <c r="G4" s="7"/>
      <c r="H4" s="7"/>
      <c r="I4" s="7"/>
      <c r="J4" s="163"/>
      <c r="K4" s="7"/>
      <c r="L4" s="7"/>
      <c r="M4" s="7"/>
      <c r="N4" s="8"/>
      <c r="O4" s="8"/>
      <c r="P4" s="8"/>
      <c r="Q4" s="8"/>
      <c r="R4" s="8" t="s">
        <v>2</v>
      </c>
      <c r="S4" s="8" t="s">
        <v>2</v>
      </c>
    </row>
    <row r="5" ht="18.75" customHeight="1" spans="1:19">
      <c r="A5" s="152" t="s">
        <v>29</v>
      </c>
      <c r="B5" s="153" t="s">
        <v>30</v>
      </c>
      <c r="C5" s="153" t="s">
        <v>31</v>
      </c>
      <c r="D5" s="154" t="s">
        <v>32</v>
      </c>
      <c r="E5" s="155"/>
      <c r="F5" s="155"/>
      <c r="G5" s="155"/>
      <c r="H5" s="155"/>
      <c r="I5" s="155"/>
      <c r="J5" s="164"/>
      <c r="K5" s="155"/>
      <c r="L5" s="155"/>
      <c r="M5" s="155"/>
      <c r="N5" s="165"/>
      <c r="O5" s="165" t="s">
        <v>20</v>
      </c>
      <c r="P5" s="165"/>
      <c r="Q5" s="165"/>
      <c r="R5" s="165"/>
      <c r="S5" s="165"/>
    </row>
    <row r="6" ht="18" customHeight="1" spans="1:19">
      <c r="A6" s="156"/>
      <c r="B6" s="157"/>
      <c r="C6" s="157"/>
      <c r="D6" s="157" t="s">
        <v>33</v>
      </c>
      <c r="E6" s="157" t="s">
        <v>34</v>
      </c>
      <c r="F6" s="157" t="s">
        <v>35</v>
      </c>
      <c r="G6" s="157" t="s">
        <v>36</v>
      </c>
      <c r="H6" s="157" t="s">
        <v>37</v>
      </c>
      <c r="I6" s="166" t="s">
        <v>38</v>
      </c>
      <c r="J6" s="167"/>
      <c r="K6" s="166" t="s">
        <v>39</v>
      </c>
      <c r="L6" s="166" t="s">
        <v>40</v>
      </c>
      <c r="M6" s="166" t="s">
        <v>41</v>
      </c>
      <c r="N6" s="168" t="s">
        <v>42</v>
      </c>
      <c r="O6" s="169" t="s">
        <v>33</v>
      </c>
      <c r="P6" s="169" t="s">
        <v>34</v>
      </c>
      <c r="Q6" s="169" t="s">
        <v>35</v>
      </c>
      <c r="R6" s="169" t="s">
        <v>36</v>
      </c>
      <c r="S6" s="169" t="s">
        <v>43</v>
      </c>
    </row>
    <row r="7" ht="29.25" customHeight="1" spans="1:19">
      <c r="A7" s="158"/>
      <c r="B7" s="159"/>
      <c r="C7" s="159"/>
      <c r="D7" s="159"/>
      <c r="E7" s="159"/>
      <c r="F7" s="159"/>
      <c r="G7" s="159"/>
      <c r="H7" s="159"/>
      <c r="I7" s="170" t="s">
        <v>33</v>
      </c>
      <c r="J7" s="170" t="s">
        <v>44</v>
      </c>
      <c r="K7" s="170" t="s">
        <v>39</v>
      </c>
      <c r="L7" s="170" t="s">
        <v>40</v>
      </c>
      <c r="M7" s="170" t="s">
        <v>41</v>
      </c>
      <c r="N7" s="170" t="s">
        <v>42</v>
      </c>
      <c r="O7" s="170"/>
      <c r="P7" s="170"/>
      <c r="Q7" s="170"/>
      <c r="R7" s="170"/>
      <c r="S7" s="170"/>
    </row>
    <row r="8" ht="16.5" customHeight="1" spans="1:19">
      <c r="A8" s="134">
        <v>1</v>
      </c>
      <c r="B8" s="20">
        <v>2</v>
      </c>
      <c r="C8" s="20">
        <v>3</v>
      </c>
      <c r="D8" s="20">
        <v>4</v>
      </c>
      <c r="E8" s="134">
        <v>5</v>
      </c>
      <c r="F8" s="20">
        <v>6</v>
      </c>
      <c r="G8" s="20">
        <v>7</v>
      </c>
      <c r="H8" s="134">
        <v>8</v>
      </c>
      <c r="I8" s="20">
        <v>9</v>
      </c>
      <c r="J8" s="36">
        <v>10</v>
      </c>
      <c r="K8" s="36">
        <v>11</v>
      </c>
      <c r="L8" s="171">
        <v>12</v>
      </c>
      <c r="M8" s="36">
        <v>13</v>
      </c>
      <c r="N8" s="36">
        <v>14</v>
      </c>
      <c r="O8" s="36">
        <v>15</v>
      </c>
      <c r="P8" s="36">
        <v>16</v>
      </c>
      <c r="Q8" s="36">
        <v>17</v>
      </c>
      <c r="R8" s="36">
        <v>18</v>
      </c>
      <c r="S8" s="36">
        <v>19</v>
      </c>
    </row>
    <row r="9" ht="31.4" customHeight="1" spans="1:19">
      <c r="A9" s="30" t="s">
        <v>45</v>
      </c>
      <c r="B9" s="30" t="s">
        <v>46</v>
      </c>
      <c r="C9" s="23">
        <v>515262433.34</v>
      </c>
      <c r="D9" s="124">
        <v>514803389.42</v>
      </c>
      <c r="E9" s="92">
        <v>511486489.42</v>
      </c>
      <c r="F9" s="92"/>
      <c r="G9" s="92"/>
      <c r="H9" s="92"/>
      <c r="I9" s="92">
        <v>3316900</v>
      </c>
      <c r="J9" s="92"/>
      <c r="K9" s="92"/>
      <c r="L9" s="92"/>
      <c r="M9" s="92"/>
      <c r="N9" s="92">
        <v>3316900</v>
      </c>
      <c r="O9" s="92">
        <v>459043.92</v>
      </c>
      <c r="P9" s="92">
        <v>459043.92</v>
      </c>
      <c r="Q9" s="92"/>
      <c r="R9" s="92"/>
      <c r="S9" s="92"/>
    </row>
    <row r="10" ht="31.4" customHeight="1" spans="1:19">
      <c r="A10" s="132" t="s">
        <v>47</v>
      </c>
      <c r="B10" s="132" t="s">
        <v>46</v>
      </c>
      <c r="C10" s="23">
        <v>34182118.97</v>
      </c>
      <c r="D10" s="124">
        <v>33829386.05</v>
      </c>
      <c r="E10" s="92">
        <v>33829386.05</v>
      </c>
      <c r="F10" s="92"/>
      <c r="G10" s="92"/>
      <c r="H10" s="92"/>
      <c r="I10" s="92"/>
      <c r="J10" s="92"/>
      <c r="K10" s="92"/>
      <c r="L10" s="92"/>
      <c r="M10" s="92"/>
      <c r="N10" s="92"/>
      <c r="O10" s="92">
        <v>352732.92</v>
      </c>
      <c r="P10" s="92">
        <v>352732.92</v>
      </c>
      <c r="Q10" s="92"/>
      <c r="R10" s="92"/>
      <c r="S10" s="92"/>
    </row>
    <row r="11" ht="31.4" customHeight="1" spans="1:19">
      <c r="A11" s="132" t="s">
        <v>48</v>
      </c>
      <c r="B11" s="132" t="s">
        <v>49</v>
      </c>
      <c r="C11" s="23">
        <v>85785675.04</v>
      </c>
      <c r="D11" s="124">
        <v>85785675.04</v>
      </c>
      <c r="E11" s="92">
        <v>85785675.04</v>
      </c>
      <c r="F11" s="92"/>
      <c r="G11" s="92"/>
      <c r="H11" s="92"/>
      <c r="I11" s="92"/>
      <c r="J11" s="92"/>
      <c r="K11" s="92"/>
      <c r="L11" s="92"/>
      <c r="M11" s="92"/>
      <c r="N11" s="92"/>
      <c r="O11" s="92"/>
      <c r="P11" s="92"/>
      <c r="Q11" s="92"/>
      <c r="R11" s="92"/>
      <c r="S11" s="92"/>
    </row>
    <row r="12" ht="31.4" customHeight="1" spans="1:19">
      <c r="A12" s="132" t="s">
        <v>50</v>
      </c>
      <c r="B12" s="132" t="s">
        <v>51</v>
      </c>
      <c r="C12" s="23">
        <v>41933048.22</v>
      </c>
      <c r="D12" s="124">
        <v>41933048.22</v>
      </c>
      <c r="E12" s="92">
        <v>41733048.22</v>
      </c>
      <c r="F12" s="92"/>
      <c r="G12" s="92"/>
      <c r="H12" s="92"/>
      <c r="I12" s="92">
        <v>200000</v>
      </c>
      <c r="J12" s="92"/>
      <c r="K12" s="92"/>
      <c r="L12" s="92"/>
      <c r="M12" s="92"/>
      <c r="N12" s="92">
        <v>200000</v>
      </c>
      <c r="O12" s="92"/>
      <c r="P12" s="92"/>
      <c r="Q12" s="92"/>
      <c r="R12" s="92"/>
      <c r="S12" s="92"/>
    </row>
    <row r="13" ht="31.4" customHeight="1" spans="1:19">
      <c r="A13" s="132" t="s">
        <v>52</v>
      </c>
      <c r="B13" s="132" t="s">
        <v>53</v>
      </c>
      <c r="C13" s="23">
        <v>26250048.55</v>
      </c>
      <c r="D13" s="124">
        <v>26250048.55</v>
      </c>
      <c r="E13" s="92">
        <v>26250048.55</v>
      </c>
      <c r="F13" s="92"/>
      <c r="G13" s="92"/>
      <c r="H13" s="92"/>
      <c r="I13" s="92"/>
      <c r="J13" s="92"/>
      <c r="K13" s="92"/>
      <c r="L13" s="92"/>
      <c r="M13" s="92"/>
      <c r="N13" s="92"/>
      <c r="O13" s="92"/>
      <c r="P13" s="92"/>
      <c r="Q13" s="92"/>
      <c r="R13" s="92"/>
      <c r="S13" s="92"/>
    </row>
    <row r="14" ht="31.4" customHeight="1" spans="1:19">
      <c r="A14" s="132" t="s">
        <v>54</v>
      </c>
      <c r="B14" s="132" t="s">
        <v>55</v>
      </c>
      <c r="C14" s="23">
        <v>38145301.33</v>
      </c>
      <c r="D14" s="124">
        <v>38145301.33</v>
      </c>
      <c r="E14" s="92">
        <v>38145301.33</v>
      </c>
      <c r="F14" s="92"/>
      <c r="G14" s="92"/>
      <c r="H14" s="92"/>
      <c r="I14" s="92"/>
      <c r="J14" s="92"/>
      <c r="K14" s="92"/>
      <c r="L14" s="92"/>
      <c r="M14" s="92"/>
      <c r="N14" s="92"/>
      <c r="O14" s="92"/>
      <c r="P14" s="92"/>
      <c r="Q14" s="92"/>
      <c r="R14" s="92"/>
      <c r="S14" s="92"/>
    </row>
    <row r="15" ht="31.4" customHeight="1" spans="1:19">
      <c r="A15" s="132" t="s">
        <v>56</v>
      </c>
      <c r="B15" s="132" t="s">
        <v>57</v>
      </c>
      <c r="C15" s="23">
        <v>27813311.6</v>
      </c>
      <c r="D15" s="124">
        <v>27813311.6</v>
      </c>
      <c r="E15" s="92">
        <v>27813311.6</v>
      </c>
      <c r="F15" s="92"/>
      <c r="G15" s="92"/>
      <c r="H15" s="92"/>
      <c r="I15" s="92"/>
      <c r="J15" s="92"/>
      <c r="K15" s="92"/>
      <c r="L15" s="92"/>
      <c r="M15" s="92"/>
      <c r="N15" s="92"/>
      <c r="O15" s="92"/>
      <c r="P15" s="92"/>
      <c r="Q15" s="92"/>
      <c r="R15" s="92"/>
      <c r="S15" s="92"/>
    </row>
    <row r="16" ht="31.4" customHeight="1" spans="1:19">
      <c r="A16" s="132" t="s">
        <v>58</v>
      </c>
      <c r="B16" s="132" t="s">
        <v>59</v>
      </c>
      <c r="C16" s="23">
        <v>34317470.76</v>
      </c>
      <c r="D16" s="124">
        <v>34317470.76</v>
      </c>
      <c r="E16" s="92">
        <v>34317470.76</v>
      </c>
      <c r="F16" s="92"/>
      <c r="G16" s="92"/>
      <c r="H16" s="92"/>
      <c r="I16" s="92"/>
      <c r="J16" s="92"/>
      <c r="K16" s="92"/>
      <c r="L16" s="92"/>
      <c r="M16" s="92"/>
      <c r="N16" s="92"/>
      <c r="O16" s="92"/>
      <c r="P16" s="92"/>
      <c r="Q16" s="92"/>
      <c r="R16" s="92"/>
      <c r="S16" s="92"/>
    </row>
    <row r="17" ht="31.4" customHeight="1" spans="1:19">
      <c r="A17" s="132" t="s">
        <v>60</v>
      </c>
      <c r="B17" s="132" t="s">
        <v>61</v>
      </c>
      <c r="C17" s="23">
        <v>28527076.74</v>
      </c>
      <c r="D17" s="124">
        <v>28527076.74</v>
      </c>
      <c r="E17" s="92">
        <v>28527076.74</v>
      </c>
      <c r="F17" s="92"/>
      <c r="G17" s="92"/>
      <c r="H17" s="92"/>
      <c r="I17" s="92"/>
      <c r="J17" s="92"/>
      <c r="K17" s="92"/>
      <c r="L17" s="92"/>
      <c r="M17" s="92"/>
      <c r="N17" s="92"/>
      <c r="O17" s="92"/>
      <c r="P17" s="92"/>
      <c r="Q17" s="92"/>
      <c r="R17" s="92"/>
      <c r="S17" s="92"/>
    </row>
    <row r="18" ht="31.4" customHeight="1" spans="1:19">
      <c r="A18" s="132" t="s">
        <v>62</v>
      </c>
      <c r="B18" s="132" t="s">
        <v>63</v>
      </c>
      <c r="C18" s="23">
        <v>29898001.89</v>
      </c>
      <c r="D18" s="124">
        <v>29898001.89</v>
      </c>
      <c r="E18" s="92">
        <v>29898001.89</v>
      </c>
      <c r="F18" s="92"/>
      <c r="G18" s="92"/>
      <c r="H18" s="92"/>
      <c r="I18" s="92"/>
      <c r="J18" s="92"/>
      <c r="K18" s="92"/>
      <c r="L18" s="92"/>
      <c r="M18" s="92"/>
      <c r="N18" s="92"/>
      <c r="O18" s="92"/>
      <c r="P18" s="92"/>
      <c r="Q18" s="92"/>
      <c r="R18" s="92"/>
      <c r="S18" s="92"/>
    </row>
    <row r="19" ht="31.4" customHeight="1" spans="1:19">
      <c r="A19" s="132" t="s">
        <v>64</v>
      </c>
      <c r="B19" s="132" t="s">
        <v>65</v>
      </c>
      <c r="C19" s="23">
        <v>21223673.09</v>
      </c>
      <c r="D19" s="124">
        <v>21223673.09</v>
      </c>
      <c r="E19" s="92">
        <v>21223673.09</v>
      </c>
      <c r="F19" s="92"/>
      <c r="G19" s="92"/>
      <c r="H19" s="92"/>
      <c r="I19" s="92"/>
      <c r="J19" s="92"/>
      <c r="K19" s="92"/>
      <c r="L19" s="92"/>
      <c r="M19" s="92"/>
      <c r="N19" s="92"/>
      <c r="O19" s="92"/>
      <c r="P19" s="92"/>
      <c r="Q19" s="92"/>
      <c r="R19" s="92"/>
      <c r="S19" s="92"/>
    </row>
    <row r="20" ht="31.4" customHeight="1" spans="1:19">
      <c r="A20" s="132" t="s">
        <v>66</v>
      </c>
      <c r="B20" s="132" t="s">
        <v>67</v>
      </c>
      <c r="C20" s="23">
        <v>19890389.14</v>
      </c>
      <c r="D20" s="124">
        <v>19890389.14</v>
      </c>
      <c r="E20" s="92">
        <v>19890389.14</v>
      </c>
      <c r="F20" s="92"/>
      <c r="G20" s="92"/>
      <c r="H20" s="92"/>
      <c r="I20" s="92"/>
      <c r="J20" s="92"/>
      <c r="K20" s="92"/>
      <c r="L20" s="92"/>
      <c r="M20" s="92"/>
      <c r="N20" s="92"/>
      <c r="O20" s="92"/>
      <c r="P20" s="92"/>
      <c r="Q20" s="92"/>
      <c r="R20" s="92"/>
      <c r="S20" s="92"/>
    </row>
    <row r="21" ht="31.4" customHeight="1" spans="1:19">
      <c r="A21" s="132" t="s">
        <v>68</v>
      </c>
      <c r="B21" s="132" t="s">
        <v>69</v>
      </c>
      <c r="C21" s="23">
        <v>31353665.45</v>
      </c>
      <c r="D21" s="124">
        <v>31353665.45</v>
      </c>
      <c r="E21" s="92">
        <v>31353665.45</v>
      </c>
      <c r="F21" s="92"/>
      <c r="G21" s="92"/>
      <c r="H21" s="92"/>
      <c r="I21" s="92"/>
      <c r="J21" s="92"/>
      <c r="K21" s="92"/>
      <c r="L21" s="92"/>
      <c r="M21" s="92"/>
      <c r="N21" s="92"/>
      <c r="O21" s="92"/>
      <c r="P21" s="92"/>
      <c r="Q21" s="92"/>
      <c r="R21" s="92"/>
      <c r="S21" s="92"/>
    </row>
    <row r="22" ht="31.4" customHeight="1" spans="1:19">
      <c r="A22" s="132" t="s">
        <v>70</v>
      </c>
      <c r="B22" s="132" t="s">
        <v>71</v>
      </c>
      <c r="C22" s="23">
        <v>19017058.77</v>
      </c>
      <c r="D22" s="124">
        <v>19017058.77</v>
      </c>
      <c r="E22" s="92">
        <v>15900158.77</v>
      </c>
      <c r="F22" s="92"/>
      <c r="G22" s="92"/>
      <c r="H22" s="92"/>
      <c r="I22" s="92">
        <v>3116900</v>
      </c>
      <c r="J22" s="92"/>
      <c r="K22" s="92"/>
      <c r="L22" s="92"/>
      <c r="M22" s="92"/>
      <c r="N22" s="92">
        <v>3116900</v>
      </c>
      <c r="O22" s="92"/>
      <c r="P22" s="92"/>
      <c r="Q22" s="92"/>
      <c r="R22" s="92"/>
      <c r="S22" s="92"/>
    </row>
    <row r="23" ht="31.4" customHeight="1" spans="1:19">
      <c r="A23" s="132" t="s">
        <v>72</v>
      </c>
      <c r="B23" s="132" t="s">
        <v>73</v>
      </c>
      <c r="C23" s="23">
        <v>12669195.6</v>
      </c>
      <c r="D23" s="124">
        <v>12669195.6</v>
      </c>
      <c r="E23" s="92">
        <v>12669195.6</v>
      </c>
      <c r="F23" s="92"/>
      <c r="G23" s="92"/>
      <c r="H23" s="92"/>
      <c r="I23" s="92"/>
      <c r="J23" s="92"/>
      <c r="K23" s="92"/>
      <c r="L23" s="92"/>
      <c r="M23" s="92"/>
      <c r="N23" s="92"/>
      <c r="O23" s="92"/>
      <c r="P23" s="92"/>
      <c r="Q23" s="92"/>
      <c r="R23" s="92"/>
      <c r="S23" s="92"/>
    </row>
    <row r="24" ht="31.4" customHeight="1" spans="1:19">
      <c r="A24" s="132" t="s">
        <v>74</v>
      </c>
      <c r="B24" s="132" t="s">
        <v>75</v>
      </c>
      <c r="C24" s="23">
        <v>19028020.54</v>
      </c>
      <c r="D24" s="124">
        <v>19028020.54</v>
      </c>
      <c r="E24" s="92">
        <v>19028020.54</v>
      </c>
      <c r="F24" s="92"/>
      <c r="G24" s="92"/>
      <c r="H24" s="92"/>
      <c r="I24" s="92"/>
      <c r="J24" s="92"/>
      <c r="K24" s="92"/>
      <c r="L24" s="92"/>
      <c r="M24" s="92"/>
      <c r="N24" s="92"/>
      <c r="O24" s="92"/>
      <c r="P24" s="92"/>
      <c r="Q24" s="92"/>
      <c r="R24" s="92"/>
      <c r="S24" s="92"/>
    </row>
    <row r="25" ht="31.4" customHeight="1" spans="1:19">
      <c r="A25" s="132" t="s">
        <v>76</v>
      </c>
      <c r="B25" s="132" t="s">
        <v>77</v>
      </c>
      <c r="C25" s="23">
        <v>10217312.4</v>
      </c>
      <c r="D25" s="124">
        <v>10217312.4</v>
      </c>
      <c r="E25" s="92">
        <v>10217312.4</v>
      </c>
      <c r="F25" s="92"/>
      <c r="G25" s="92"/>
      <c r="H25" s="92"/>
      <c r="I25" s="92"/>
      <c r="J25" s="92"/>
      <c r="K25" s="92"/>
      <c r="L25" s="92"/>
      <c r="M25" s="92"/>
      <c r="N25" s="92"/>
      <c r="O25" s="92"/>
      <c r="P25" s="92"/>
      <c r="Q25" s="92"/>
      <c r="R25" s="92"/>
      <c r="S25" s="92"/>
    </row>
    <row r="26" ht="31.4" customHeight="1" spans="1:19">
      <c r="A26" s="132" t="s">
        <v>78</v>
      </c>
      <c r="B26" s="132" t="s">
        <v>79</v>
      </c>
      <c r="C26" s="23">
        <v>16889025.18</v>
      </c>
      <c r="D26" s="124">
        <v>16889025.18</v>
      </c>
      <c r="E26" s="92">
        <v>16889025.18</v>
      </c>
      <c r="F26" s="92"/>
      <c r="G26" s="92"/>
      <c r="H26" s="92"/>
      <c r="I26" s="92"/>
      <c r="J26" s="92"/>
      <c r="K26" s="92"/>
      <c r="L26" s="92"/>
      <c r="M26" s="92"/>
      <c r="N26" s="92"/>
      <c r="O26" s="92"/>
      <c r="P26" s="92"/>
      <c r="Q26" s="92"/>
      <c r="R26" s="92"/>
      <c r="S26" s="92"/>
    </row>
    <row r="27" ht="31.4" customHeight="1" spans="1:19">
      <c r="A27" s="132" t="s">
        <v>80</v>
      </c>
      <c r="B27" s="132" t="s">
        <v>81</v>
      </c>
      <c r="C27" s="23">
        <v>18122040.07</v>
      </c>
      <c r="D27" s="124">
        <v>18015729.07</v>
      </c>
      <c r="E27" s="92">
        <v>18015729.07</v>
      </c>
      <c r="F27" s="92"/>
      <c r="G27" s="92"/>
      <c r="H27" s="92"/>
      <c r="I27" s="92"/>
      <c r="J27" s="92"/>
      <c r="K27" s="92"/>
      <c r="L27" s="92"/>
      <c r="M27" s="92"/>
      <c r="N27" s="92"/>
      <c r="O27" s="92">
        <v>106311</v>
      </c>
      <c r="P27" s="92">
        <v>106311</v>
      </c>
      <c r="Q27" s="92"/>
      <c r="R27" s="92"/>
      <c r="S27" s="92"/>
    </row>
    <row r="28" ht="25.5" customHeight="1" spans="1:19">
      <c r="A28" s="160" t="s">
        <v>31</v>
      </c>
      <c r="B28" s="161"/>
      <c r="C28" s="124">
        <v>515262433.34</v>
      </c>
      <c r="D28" s="124">
        <v>514803389.42</v>
      </c>
      <c r="E28" s="92">
        <v>511486489.42</v>
      </c>
      <c r="F28" s="92"/>
      <c r="G28" s="92"/>
      <c r="H28" s="92"/>
      <c r="I28" s="92">
        <v>3316900</v>
      </c>
      <c r="J28" s="92"/>
      <c r="K28" s="92"/>
      <c r="L28" s="92"/>
      <c r="M28" s="92"/>
      <c r="N28" s="92">
        <v>3316900</v>
      </c>
      <c r="O28" s="92">
        <v>459043.92</v>
      </c>
      <c r="P28" s="92">
        <v>459043.92</v>
      </c>
      <c r="Q28" s="92"/>
      <c r="R28" s="92"/>
      <c r="S28"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pane ySplit="1" topLeftCell="A6" activePane="bottomLeft" state="frozen"/>
      <selection/>
      <selection pane="bottomLeft" activeCell="D29" sqref="D29"/>
    </sheetView>
  </sheetViews>
  <sheetFormatPr defaultColWidth="9.18333333333333" defaultRowHeight="14.25" customHeight="1"/>
  <cols>
    <col min="1" max="1" width="14.2666666666667" customWidth="1"/>
    <col min="2" max="2" width="32.5416666666667" customWidth="1"/>
    <col min="3" max="6" width="18.8166666666667" customWidth="1"/>
    <col min="7" max="7" width="21.2666666666667" customWidth="1"/>
    <col min="8" max="9" width="18.8166666666667" customWidth="1"/>
    <col min="10" max="10" width="17.8166666666667" customWidth="1"/>
    <col min="11" max="15" width="18.8166666666667" customWidth="1"/>
  </cols>
  <sheetData>
    <row r="1" customHeight="1" spans="1:15">
      <c r="A1" s="1"/>
      <c r="B1" s="1"/>
      <c r="C1" s="1"/>
      <c r="D1" s="1"/>
      <c r="E1" s="1"/>
      <c r="F1" s="1"/>
      <c r="G1" s="1"/>
      <c r="H1" s="1"/>
      <c r="I1" s="1"/>
      <c r="J1" s="1"/>
      <c r="K1" s="1"/>
      <c r="L1" s="1"/>
      <c r="M1" s="1"/>
      <c r="N1" s="1"/>
      <c r="O1" s="1"/>
    </row>
    <row r="2" ht="15.75" customHeight="1" spans="15:15">
      <c r="O2" s="57" t="s">
        <v>82</v>
      </c>
    </row>
    <row r="3" ht="28.5" customHeight="1" spans="1:15">
      <c r="A3" s="28" t="s">
        <v>83</v>
      </c>
      <c r="B3" s="28"/>
      <c r="C3" s="28"/>
      <c r="D3" s="28"/>
      <c r="E3" s="28"/>
      <c r="F3" s="28"/>
      <c r="G3" s="28"/>
      <c r="H3" s="28"/>
      <c r="I3" s="28"/>
      <c r="J3" s="28"/>
      <c r="K3" s="28"/>
      <c r="L3" s="28"/>
      <c r="M3" s="28"/>
      <c r="N3" s="28"/>
      <c r="O3" s="28"/>
    </row>
    <row r="4" ht="15" customHeight="1" spans="1:15">
      <c r="A4" s="103" t="str">
        <f>"单位名称："&amp;"云南省交通运输综合行政执法局"</f>
        <v>单位名称：云南省交通运输综合行政执法局</v>
      </c>
      <c r="B4" s="104"/>
      <c r="C4" s="60"/>
      <c r="D4" s="60"/>
      <c r="E4" s="60"/>
      <c r="F4" s="60"/>
      <c r="G4" s="7"/>
      <c r="H4" s="60"/>
      <c r="I4" s="60"/>
      <c r="J4" s="7"/>
      <c r="K4" s="60"/>
      <c r="L4" s="60"/>
      <c r="M4" s="7"/>
      <c r="N4" s="7"/>
      <c r="O4" s="105" t="s">
        <v>2</v>
      </c>
    </row>
    <row r="5" ht="18.75" customHeight="1" spans="1:15">
      <c r="A5" s="10" t="s">
        <v>84</v>
      </c>
      <c r="B5" s="10" t="s">
        <v>85</v>
      </c>
      <c r="C5" s="16" t="s">
        <v>31</v>
      </c>
      <c r="D5" s="64" t="s">
        <v>34</v>
      </c>
      <c r="E5" s="64"/>
      <c r="F5" s="64"/>
      <c r="G5" s="149" t="s">
        <v>35</v>
      </c>
      <c r="H5" s="10" t="s">
        <v>36</v>
      </c>
      <c r="I5" s="10" t="s">
        <v>86</v>
      </c>
      <c r="J5" s="11" t="s">
        <v>87</v>
      </c>
      <c r="K5" s="70" t="s">
        <v>88</v>
      </c>
      <c r="L5" s="70" t="s">
        <v>89</v>
      </c>
      <c r="M5" s="70" t="s">
        <v>90</v>
      </c>
      <c r="N5" s="70" t="s">
        <v>91</v>
      </c>
      <c r="O5" s="87" t="s">
        <v>92</v>
      </c>
    </row>
    <row r="6" ht="30" customHeight="1" spans="1:15">
      <c r="A6" s="19"/>
      <c r="B6" s="19"/>
      <c r="C6" s="19"/>
      <c r="D6" s="64" t="s">
        <v>33</v>
      </c>
      <c r="E6" s="64" t="s">
        <v>93</v>
      </c>
      <c r="F6" s="64" t="s">
        <v>94</v>
      </c>
      <c r="G6" s="19"/>
      <c r="H6" s="19"/>
      <c r="I6" s="19"/>
      <c r="J6" s="64" t="s">
        <v>33</v>
      </c>
      <c r="K6" s="91" t="s">
        <v>88</v>
      </c>
      <c r="L6" s="91" t="s">
        <v>89</v>
      </c>
      <c r="M6" s="91" t="s">
        <v>90</v>
      </c>
      <c r="N6" s="91" t="s">
        <v>91</v>
      </c>
      <c r="O6" s="91" t="s">
        <v>92</v>
      </c>
    </row>
    <row r="7" ht="16.5" customHeight="1" spans="1:15">
      <c r="A7" s="64">
        <v>1</v>
      </c>
      <c r="B7" s="64">
        <v>2</v>
      </c>
      <c r="C7" s="64">
        <v>3</v>
      </c>
      <c r="D7" s="64">
        <v>4</v>
      </c>
      <c r="E7" s="64">
        <v>5</v>
      </c>
      <c r="F7" s="64">
        <v>6</v>
      </c>
      <c r="G7" s="64">
        <v>7</v>
      </c>
      <c r="H7" s="50">
        <v>8</v>
      </c>
      <c r="I7" s="50">
        <v>9</v>
      </c>
      <c r="J7" s="50">
        <v>10</v>
      </c>
      <c r="K7" s="50">
        <v>11</v>
      </c>
      <c r="L7" s="50">
        <v>12</v>
      </c>
      <c r="M7" s="50">
        <v>13</v>
      </c>
      <c r="N7" s="50">
        <v>14</v>
      </c>
      <c r="O7" s="64">
        <v>15</v>
      </c>
    </row>
    <row r="8" ht="20.25" customHeight="1" spans="1:15">
      <c r="A8" s="30" t="s">
        <v>95</v>
      </c>
      <c r="B8" s="30" t="s">
        <v>96</v>
      </c>
      <c r="C8" s="124">
        <v>39563391.96</v>
      </c>
      <c r="D8" s="124">
        <v>39563391.96</v>
      </c>
      <c r="E8" s="124">
        <v>39563391.96</v>
      </c>
      <c r="F8" s="124"/>
      <c r="G8" s="92"/>
      <c r="H8" s="124"/>
      <c r="I8" s="124"/>
      <c r="J8" s="124"/>
      <c r="K8" s="124"/>
      <c r="L8" s="124"/>
      <c r="M8" s="92"/>
      <c r="N8" s="124"/>
      <c r="O8" s="124"/>
    </row>
    <row r="9" ht="20.25" customHeight="1" spans="1:15">
      <c r="A9" s="132" t="s">
        <v>97</v>
      </c>
      <c r="B9" s="132" t="s">
        <v>98</v>
      </c>
      <c r="C9" s="124">
        <v>37751454.69</v>
      </c>
      <c r="D9" s="124">
        <v>37751454.69</v>
      </c>
      <c r="E9" s="124">
        <v>37751454.69</v>
      </c>
      <c r="F9" s="124"/>
      <c r="G9" s="92"/>
      <c r="H9" s="124"/>
      <c r="I9" s="124"/>
      <c r="J9" s="124"/>
      <c r="K9" s="124"/>
      <c r="L9" s="124"/>
      <c r="M9" s="92"/>
      <c r="N9" s="124"/>
      <c r="O9" s="124"/>
    </row>
    <row r="10" ht="20.25" customHeight="1" spans="1:15">
      <c r="A10" s="133" t="s">
        <v>99</v>
      </c>
      <c r="B10" s="133" t="s">
        <v>100</v>
      </c>
      <c r="C10" s="124">
        <v>471240</v>
      </c>
      <c r="D10" s="124">
        <v>471240</v>
      </c>
      <c r="E10" s="124">
        <v>471240</v>
      </c>
      <c r="F10" s="124"/>
      <c r="G10" s="92"/>
      <c r="H10" s="124"/>
      <c r="I10" s="124"/>
      <c r="J10" s="124"/>
      <c r="K10" s="124"/>
      <c r="L10" s="124"/>
      <c r="M10" s="92"/>
      <c r="N10" s="124"/>
      <c r="O10" s="124"/>
    </row>
    <row r="11" ht="27" customHeight="1" spans="1:15">
      <c r="A11" s="133" t="s">
        <v>101</v>
      </c>
      <c r="B11" s="133" t="s">
        <v>102</v>
      </c>
      <c r="C11" s="124">
        <v>37280214.69</v>
      </c>
      <c r="D11" s="124">
        <v>37280214.69</v>
      </c>
      <c r="E11" s="124">
        <v>37280214.69</v>
      </c>
      <c r="F11" s="124"/>
      <c r="G11" s="92"/>
      <c r="H11" s="124"/>
      <c r="I11" s="124"/>
      <c r="J11" s="124"/>
      <c r="K11" s="124"/>
      <c r="L11" s="124"/>
      <c r="M11" s="92"/>
      <c r="N11" s="124"/>
      <c r="O11" s="124"/>
    </row>
    <row r="12" ht="20.25" customHeight="1" spans="1:15">
      <c r="A12" s="132" t="s">
        <v>103</v>
      </c>
      <c r="B12" s="132" t="s">
        <v>104</v>
      </c>
      <c r="C12" s="124">
        <v>1811937.27</v>
      </c>
      <c r="D12" s="124">
        <v>1811937.27</v>
      </c>
      <c r="E12" s="124">
        <v>1811937.27</v>
      </c>
      <c r="F12" s="124"/>
      <c r="G12" s="92"/>
      <c r="H12" s="124"/>
      <c r="I12" s="124"/>
      <c r="J12" s="124"/>
      <c r="K12" s="124"/>
      <c r="L12" s="124"/>
      <c r="M12" s="92"/>
      <c r="N12" s="124"/>
      <c r="O12" s="124"/>
    </row>
    <row r="13" ht="20.25" customHeight="1" spans="1:15">
      <c r="A13" s="133" t="s">
        <v>105</v>
      </c>
      <c r="B13" s="133" t="s">
        <v>104</v>
      </c>
      <c r="C13" s="124">
        <v>1811937.27</v>
      </c>
      <c r="D13" s="124">
        <v>1811937.27</v>
      </c>
      <c r="E13" s="124">
        <v>1811937.27</v>
      </c>
      <c r="F13" s="124"/>
      <c r="G13" s="92"/>
      <c r="H13" s="124"/>
      <c r="I13" s="124"/>
      <c r="J13" s="124"/>
      <c r="K13" s="124"/>
      <c r="L13" s="124"/>
      <c r="M13" s="92"/>
      <c r="N13" s="124"/>
      <c r="O13" s="124"/>
    </row>
    <row r="14" ht="20.25" customHeight="1" spans="1:15">
      <c r="A14" s="30" t="s">
        <v>106</v>
      </c>
      <c r="B14" s="30" t="s">
        <v>107</v>
      </c>
      <c r="C14" s="124">
        <v>33858167.6</v>
      </c>
      <c r="D14" s="124">
        <v>33858167.6</v>
      </c>
      <c r="E14" s="124">
        <v>33858167.6</v>
      </c>
      <c r="F14" s="124"/>
      <c r="G14" s="92"/>
      <c r="H14" s="124"/>
      <c r="I14" s="124"/>
      <c r="J14" s="124"/>
      <c r="K14" s="124"/>
      <c r="L14" s="124"/>
      <c r="M14" s="92"/>
      <c r="N14" s="124"/>
      <c r="O14" s="124"/>
    </row>
    <row r="15" ht="20.25" customHeight="1" spans="1:15">
      <c r="A15" s="132" t="s">
        <v>108</v>
      </c>
      <c r="B15" s="132" t="s">
        <v>109</v>
      </c>
      <c r="C15" s="124">
        <v>33858167.6</v>
      </c>
      <c r="D15" s="124">
        <v>33858167.6</v>
      </c>
      <c r="E15" s="124">
        <v>33858167.6</v>
      </c>
      <c r="F15" s="124"/>
      <c r="G15" s="92"/>
      <c r="H15" s="124"/>
      <c r="I15" s="124"/>
      <c r="J15" s="124"/>
      <c r="K15" s="124"/>
      <c r="L15" s="124"/>
      <c r="M15" s="92"/>
      <c r="N15" s="124"/>
      <c r="O15" s="124"/>
    </row>
    <row r="16" ht="20.25" customHeight="1" spans="1:15">
      <c r="A16" s="133" t="s">
        <v>110</v>
      </c>
      <c r="B16" s="133" t="s">
        <v>111</v>
      </c>
      <c r="C16" s="124">
        <v>19637297.48</v>
      </c>
      <c r="D16" s="124">
        <v>19637297.48</v>
      </c>
      <c r="E16" s="124">
        <v>19637297.48</v>
      </c>
      <c r="F16" s="124"/>
      <c r="G16" s="92"/>
      <c r="H16" s="124"/>
      <c r="I16" s="124"/>
      <c r="J16" s="124"/>
      <c r="K16" s="124"/>
      <c r="L16" s="124"/>
      <c r="M16" s="92"/>
      <c r="N16" s="124"/>
      <c r="O16" s="124"/>
    </row>
    <row r="17" ht="20.25" customHeight="1" spans="1:15">
      <c r="A17" s="133" t="s">
        <v>112</v>
      </c>
      <c r="B17" s="133" t="s">
        <v>113</v>
      </c>
      <c r="C17" s="124">
        <v>13185894.32</v>
      </c>
      <c r="D17" s="124">
        <v>13185894.32</v>
      </c>
      <c r="E17" s="124">
        <v>13185894.32</v>
      </c>
      <c r="F17" s="124"/>
      <c r="G17" s="92"/>
      <c r="H17" s="124"/>
      <c r="I17" s="124"/>
      <c r="J17" s="124"/>
      <c r="K17" s="124"/>
      <c r="L17" s="124"/>
      <c r="M17" s="92"/>
      <c r="N17" s="124"/>
      <c r="O17" s="124"/>
    </row>
    <row r="18" ht="20.25" customHeight="1" spans="1:15">
      <c r="A18" s="133" t="s">
        <v>114</v>
      </c>
      <c r="B18" s="133" t="s">
        <v>115</v>
      </c>
      <c r="C18" s="124">
        <v>1034975.8</v>
      </c>
      <c r="D18" s="124">
        <v>1034975.8</v>
      </c>
      <c r="E18" s="124">
        <v>1034975.8</v>
      </c>
      <c r="F18" s="124"/>
      <c r="G18" s="92"/>
      <c r="H18" s="124"/>
      <c r="I18" s="124"/>
      <c r="J18" s="124"/>
      <c r="K18" s="124"/>
      <c r="L18" s="124"/>
      <c r="M18" s="92"/>
      <c r="N18" s="124"/>
      <c r="O18" s="124"/>
    </row>
    <row r="19" ht="20.25" customHeight="1" spans="1:15">
      <c r="A19" s="30" t="s">
        <v>116</v>
      </c>
      <c r="B19" s="30" t="s">
        <v>117</v>
      </c>
      <c r="C19" s="124">
        <v>415018962.81</v>
      </c>
      <c r="D19" s="124">
        <v>411702062.81</v>
      </c>
      <c r="E19" s="124">
        <v>317378718.89</v>
      </c>
      <c r="F19" s="124">
        <v>94323343.92</v>
      </c>
      <c r="G19" s="92"/>
      <c r="H19" s="124"/>
      <c r="I19" s="124"/>
      <c r="J19" s="124">
        <v>3316900</v>
      </c>
      <c r="K19" s="124"/>
      <c r="L19" s="124"/>
      <c r="M19" s="92"/>
      <c r="N19" s="124"/>
      <c r="O19" s="124">
        <v>3316900</v>
      </c>
    </row>
    <row r="20" ht="20.25" customHeight="1" spans="1:15">
      <c r="A20" s="132" t="s">
        <v>118</v>
      </c>
      <c r="B20" s="132" t="s">
        <v>119</v>
      </c>
      <c r="C20" s="124">
        <v>415018962.81</v>
      </c>
      <c r="D20" s="124">
        <v>411702062.81</v>
      </c>
      <c r="E20" s="124">
        <v>317378718.89</v>
      </c>
      <c r="F20" s="124">
        <v>94323343.92</v>
      </c>
      <c r="G20" s="92"/>
      <c r="H20" s="124"/>
      <c r="I20" s="124"/>
      <c r="J20" s="124">
        <v>3316900</v>
      </c>
      <c r="K20" s="124"/>
      <c r="L20" s="124"/>
      <c r="M20" s="92"/>
      <c r="N20" s="124"/>
      <c r="O20" s="124">
        <v>3316900</v>
      </c>
    </row>
    <row r="21" ht="20.25" customHeight="1" spans="1:15">
      <c r="A21" s="133" t="s">
        <v>120</v>
      </c>
      <c r="B21" s="133" t="s">
        <v>121</v>
      </c>
      <c r="C21" s="124">
        <v>3352800</v>
      </c>
      <c r="D21" s="124">
        <v>3352800</v>
      </c>
      <c r="E21" s="124"/>
      <c r="F21" s="124">
        <v>3352800</v>
      </c>
      <c r="G21" s="92"/>
      <c r="H21" s="124"/>
      <c r="I21" s="124"/>
      <c r="J21" s="124"/>
      <c r="K21" s="124"/>
      <c r="L21" s="124"/>
      <c r="M21" s="92"/>
      <c r="N21" s="124"/>
      <c r="O21" s="124"/>
    </row>
    <row r="22" ht="20.25" customHeight="1" spans="1:15">
      <c r="A22" s="133" t="s">
        <v>122</v>
      </c>
      <c r="B22" s="133" t="s">
        <v>123</v>
      </c>
      <c r="C22" s="124">
        <v>83260221</v>
      </c>
      <c r="D22" s="124">
        <v>79943321</v>
      </c>
      <c r="E22" s="124"/>
      <c r="F22" s="124">
        <v>79943321</v>
      </c>
      <c r="G22" s="92"/>
      <c r="H22" s="124"/>
      <c r="I22" s="124"/>
      <c r="J22" s="124">
        <v>3316900</v>
      </c>
      <c r="K22" s="124"/>
      <c r="L22" s="124"/>
      <c r="M22" s="92"/>
      <c r="N22" s="124"/>
      <c r="O22" s="124">
        <v>3316900</v>
      </c>
    </row>
    <row r="23" ht="20.25" customHeight="1" spans="1:15">
      <c r="A23" s="133" t="s">
        <v>124</v>
      </c>
      <c r="B23" s="133" t="s">
        <v>125</v>
      </c>
      <c r="C23" s="124">
        <v>328405941.81</v>
      </c>
      <c r="D23" s="124">
        <v>328405941.81</v>
      </c>
      <c r="E23" s="124">
        <v>317378718.89</v>
      </c>
      <c r="F23" s="124">
        <v>11027222.92</v>
      </c>
      <c r="G23" s="92"/>
      <c r="H23" s="124"/>
      <c r="I23" s="124"/>
      <c r="J23" s="124"/>
      <c r="K23" s="124"/>
      <c r="L23" s="124"/>
      <c r="M23" s="92"/>
      <c r="N23" s="124"/>
      <c r="O23" s="124"/>
    </row>
    <row r="24" ht="20.25" customHeight="1" spans="1:15">
      <c r="A24" s="30" t="s">
        <v>126</v>
      </c>
      <c r="B24" s="30" t="s">
        <v>127</v>
      </c>
      <c r="C24" s="124">
        <v>26821910.97</v>
      </c>
      <c r="D24" s="124">
        <v>26821910.97</v>
      </c>
      <c r="E24" s="124">
        <v>26821910.97</v>
      </c>
      <c r="F24" s="124"/>
      <c r="G24" s="92"/>
      <c r="H24" s="124"/>
      <c r="I24" s="124"/>
      <c r="J24" s="124"/>
      <c r="K24" s="124"/>
      <c r="L24" s="124"/>
      <c r="M24" s="92"/>
      <c r="N24" s="124"/>
      <c r="O24" s="124"/>
    </row>
    <row r="25" ht="20.25" customHeight="1" spans="1:15">
      <c r="A25" s="132" t="s">
        <v>128</v>
      </c>
      <c r="B25" s="132" t="s">
        <v>129</v>
      </c>
      <c r="C25" s="124">
        <v>26821910.97</v>
      </c>
      <c r="D25" s="124">
        <v>26821910.97</v>
      </c>
      <c r="E25" s="124">
        <v>26821910.97</v>
      </c>
      <c r="F25" s="124"/>
      <c r="G25" s="92"/>
      <c r="H25" s="124"/>
      <c r="I25" s="124"/>
      <c r="J25" s="124"/>
      <c r="K25" s="124"/>
      <c r="L25" s="124"/>
      <c r="M25" s="92"/>
      <c r="N25" s="124"/>
      <c r="O25" s="124"/>
    </row>
    <row r="26" ht="20.25" customHeight="1" spans="1:15">
      <c r="A26" s="133" t="s">
        <v>130</v>
      </c>
      <c r="B26" s="133" t="s">
        <v>131</v>
      </c>
      <c r="C26" s="124">
        <v>26821910.97</v>
      </c>
      <c r="D26" s="124">
        <v>26821910.97</v>
      </c>
      <c r="E26" s="124">
        <v>26821910.97</v>
      </c>
      <c r="F26" s="124"/>
      <c r="G26" s="92"/>
      <c r="H26" s="124"/>
      <c r="I26" s="124"/>
      <c r="J26" s="124"/>
      <c r="K26" s="124"/>
      <c r="L26" s="124"/>
      <c r="M26" s="92"/>
      <c r="N26" s="124"/>
      <c r="O26" s="124"/>
    </row>
    <row r="27" ht="17.25" customHeight="1" spans="1:15">
      <c r="A27" s="106" t="s">
        <v>132</v>
      </c>
      <c r="B27" s="107" t="s">
        <v>132</v>
      </c>
      <c r="C27" s="124">
        <v>515262433.34</v>
      </c>
      <c r="D27" s="124">
        <v>511945533.34</v>
      </c>
      <c r="E27" s="124">
        <v>417622189.42</v>
      </c>
      <c r="F27" s="124">
        <v>94323343.92</v>
      </c>
      <c r="G27" s="92"/>
      <c r="H27" s="124"/>
      <c r="I27" s="124"/>
      <c r="J27" s="124">
        <v>3316900</v>
      </c>
      <c r="K27" s="124"/>
      <c r="L27" s="124"/>
      <c r="M27" s="92"/>
      <c r="N27" s="124"/>
      <c r="O27" s="124">
        <v>3316900</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9.18333333333333" defaultRowHeight="14.25" customHeight="1" outlineLevelCol="3"/>
  <cols>
    <col min="1" max="1" width="49.2666666666667" customWidth="1"/>
    <col min="2" max="2" width="43.2666666666667" customWidth="1"/>
    <col min="3" max="3" width="48.5416666666667" customWidth="1"/>
    <col min="4" max="4" width="41.1833333333333" customWidth="1"/>
  </cols>
  <sheetData>
    <row r="1" customHeight="1" spans="1:4">
      <c r="A1" s="1"/>
      <c r="B1" s="1"/>
      <c r="C1" s="1"/>
      <c r="D1" s="1"/>
    </row>
    <row r="2" customHeight="1" spans="4:4">
      <c r="D2" s="101" t="s">
        <v>133</v>
      </c>
    </row>
    <row r="3" ht="31.5" customHeight="1" spans="1:4">
      <c r="A3" s="47" t="s">
        <v>134</v>
      </c>
      <c r="B3" s="136"/>
      <c r="C3" s="136"/>
      <c r="D3" s="136"/>
    </row>
    <row r="4" ht="17.25" customHeight="1" spans="1:4">
      <c r="A4" s="5" t="str">
        <f>"单位名称："&amp;"云南省交通运输综合行政执法局"</f>
        <v>单位名称：云南省交通运输综合行政执法局</v>
      </c>
      <c r="B4" s="137"/>
      <c r="C4" s="137"/>
      <c r="D4" s="102" t="s">
        <v>2</v>
      </c>
    </row>
    <row r="5" ht="24.65" customHeight="1" spans="1:4">
      <c r="A5" s="11" t="s">
        <v>3</v>
      </c>
      <c r="B5" s="13"/>
      <c r="C5" s="11" t="s">
        <v>4</v>
      </c>
      <c r="D5" s="13"/>
    </row>
    <row r="6" ht="15.65" customHeight="1" spans="1:4">
      <c r="A6" s="16" t="s">
        <v>5</v>
      </c>
      <c r="B6" s="138" t="s">
        <v>6</v>
      </c>
      <c r="C6" s="16" t="s">
        <v>135</v>
      </c>
      <c r="D6" s="138" t="s">
        <v>6</v>
      </c>
    </row>
    <row r="7" ht="14.15" customHeight="1" spans="1:4">
      <c r="A7" s="19"/>
      <c r="B7" s="18"/>
      <c r="C7" s="19"/>
      <c r="D7" s="18"/>
    </row>
    <row r="8" ht="29.15" customHeight="1" spans="1:4">
      <c r="A8" s="139" t="s">
        <v>136</v>
      </c>
      <c r="B8" s="140">
        <v>511486489.42</v>
      </c>
      <c r="C8" s="141" t="s">
        <v>137</v>
      </c>
      <c r="D8" s="140">
        <v>511945533.34</v>
      </c>
    </row>
    <row r="9" ht="29.15" customHeight="1" spans="1:4">
      <c r="A9" s="142" t="s">
        <v>138</v>
      </c>
      <c r="B9" s="92">
        <v>511486489.42</v>
      </c>
      <c r="C9" s="24" t="str">
        <f>"（一）"&amp;"社会保障和就业支出"</f>
        <v>（一）社会保障和就业支出</v>
      </c>
      <c r="D9" s="92">
        <v>39563391.96</v>
      </c>
    </row>
    <row r="10" ht="29.15" customHeight="1" spans="1:4">
      <c r="A10" s="142" t="s">
        <v>139</v>
      </c>
      <c r="B10" s="92"/>
      <c r="C10" s="24" t="str">
        <f>"（二）"&amp;"卫生健康支出"</f>
        <v>（二）卫生健康支出</v>
      </c>
      <c r="D10" s="92">
        <v>33858167.6</v>
      </c>
    </row>
    <row r="11" ht="29.15" customHeight="1" spans="1:4">
      <c r="A11" s="142" t="s">
        <v>140</v>
      </c>
      <c r="B11" s="92"/>
      <c r="C11" s="24" t="str">
        <f>"（三）"&amp;"交通运输支出"</f>
        <v>（三）交通运输支出</v>
      </c>
      <c r="D11" s="92">
        <v>411702062.81</v>
      </c>
    </row>
    <row r="12" ht="29.15" customHeight="1" spans="1:4">
      <c r="A12" s="143" t="s">
        <v>141</v>
      </c>
      <c r="B12" s="144">
        <v>459043.92</v>
      </c>
      <c r="C12" s="24" t="str">
        <f>"（四）"&amp;"住房保障支出"</f>
        <v>（四）住房保障支出</v>
      </c>
      <c r="D12" s="92">
        <v>26821910.97</v>
      </c>
    </row>
    <row r="13" ht="29.15" customHeight="1" spans="1:4">
      <c r="A13" s="142" t="s">
        <v>138</v>
      </c>
      <c r="B13" s="124">
        <v>459043.92</v>
      </c>
      <c r="C13" s="145"/>
      <c r="D13" s="144"/>
    </row>
    <row r="14" ht="29.15" customHeight="1" spans="1:4">
      <c r="A14" s="146" t="s">
        <v>139</v>
      </c>
      <c r="B14" s="124"/>
      <c r="C14" s="145"/>
      <c r="D14" s="144"/>
    </row>
    <row r="15" ht="29.15" customHeight="1" spans="1:4">
      <c r="A15" s="146" t="s">
        <v>140</v>
      </c>
      <c r="B15" s="144"/>
      <c r="C15" s="145"/>
      <c r="D15" s="144"/>
    </row>
    <row r="16" ht="29.15" customHeight="1" spans="1:4">
      <c r="A16" s="147"/>
      <c r="B16" s="144"/>
      <c r="C16" s="148" t="s">
        <v>142</v>
      </c>
      <c r="D16" s="144"/>
    </row>
    <row r="17" ht="29.15" customHeight="1" spans="1:4">
      <c r="A17" s="147" t="s">
        <v>143</v>
      </c>
      <c r="B17" s="144">
        <v>511945533.34</v>
      </c>
      <c r="C17" s="145" t="s">
        <v>26</v>
      </c>
      <c r="D17" s="144">
        <v>511945533.34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2" activePane="bottomLeft" state="frozen"/>
      <selection/>
      <selection pane="bottomLeft" activeCell="A1" sqref="A1"/>
    </sheetView>
  </sheetViews>
  <sheetFormatPr defaultColWidth="9.18333333333333" defaultRowHeight="14.25" customHeight="1" outlineLevelCol="6"/>
  <cols>
    <col min="1" max="1" width="20.1833333333333" customWidth="1"/>
    <col min="2" max="2" width="37.2666666666667" customWidth="1"/>
    <col min="3" max="3" width="24.2666666666667" customWidth="1"/>
    <col min="4" max="6" width="25" customWidth="1"/>
    <col min="7" max="7" width="24.2666666666667" customWidth="1"/>
  </cols>
  <sheetData>
    <row r="1" customHeight="1" spans="1:7">
      <c r="A1" s="1"/>
      <c r="B1" s="1"/>
      <c r="C1" s="1"/>
      <c r="D1" s="1"/>
      <c r="E1" s="1"/>
      <c r="F1" s="1"/>
      <c r="G1" s="1"/>
    </row>
    <row r="2" ht="12" customHeight="1" spans="4:7">
      <c r="D2" s="115"/>
      <c r="F2" s="57"/>
      <c r="G2" s="57" t="s">
        <v>144</v>
      </c>
    </row>
    <row r="3" ht="39" customHeight="1" spans="1:7">
      <c r="A3" s="4" t="s">
        <v>145</v>
      </c>
      <c r="B3" s="4"/>
      <c r="C3" s="4"/>
      <c r="D3" s="4"/>
      <c r="E3" s="4"/>
      <c r="F3" s="4"/>
      <c r="G3" s="4"/>
    </row>
    <row r="4" ht="18" customHeight="1" spans="1:7">
      <c r="A4" s="5" t="str">
        <f>"单位名称："&amp;"云南省交通运输综合行政执法局"</f>
        <v>单位名称：云南省交通运输综合行政执法局</v>
      </c>
      <c r="F4" s="105"/>
      <c r="G4" s="105" t="s">
        <v>2</v>
      </c>
    </row>
    <row r="5" ht="20.25" customHeight="1" spans="1:7">
      <c r="A5" s="126" t="s">
        <v>146</v>
      </c>
      <c r="B5" s="127"/>
      <c r="C5" s="128" t="s">
        <v>31</v>
      </c>
      <c r="D5" s="12" t="s">
        <v>93</v>
      </c>
      <c r="E5" s="12"/>
      <c r="F5" s="13"/>
      <c r="G5" s="128" t="s">
        <v>94</v>
      </c>
    </row>
    <row r="6" ht="20.25" customHeight="1" spans="1:7">
      <c r="A6" s="129" t="s">
        <v>84</v>
      </c>
      <c r="B6" s="130" t="s">
        <v>85</v>
      </c>
      <c r="C6" s="94"/>
      <c r="D6" s="94" t="s">
        <v>33</v>
      </c>
      <c r="E6" s="94" t="s">
        <v>147</v>
      </c>
      <c r="F6" s="94" t="s">
        <v>148</v>
      </c>
      <c r="G6" s="94"/>
    </row>
    <row r="7" ht="13.5" customHeight="1" spans="1:7">
      <c r="A7" s="131" t="s">
        <v>149</v>
      </c>
      <c r="B7" s="131" t="s">
        <v>150</v>
      </c>
      <c r="C7" s="131" t="s">
        <v>151</v>
      </c>
      <c r="D7" s="64"/>
      <c r="E7" s="131" t="s">
        <v>152</v>
      </c>
      <c r="F7" s="131" t="s">
        <v>153</v>
      </c>
      <c r="G7" s="131" t="s">
        <v>154</v>
      </c>
    </row>
    <row r="8" ht="18" customHeight="1" spans="1:7">
      <c r="A8" s="30" t="s">
        <v>95</v>
      </c>
      <c r="B8" s="30" t="s">
        <v>96</v>
      </c>
      <c r="C8" s="23">
        <v>39563391.96</v>
      </c>
      <c r="D8" s="23">
        <v>39563391.96</v>
      </c>
      <c r="E8" s="23">
        <v>39092151.96</v>
      </c>
      <c r="F8" s="23">
        <v>471240</v>
      </c>
      <c r="G8" s="23"/>
    </row>
    <row r="9" ht="18" customHeight="1" spans="1:7">
      <c r="A9" s="30" t="s">
        <v>97</v>
      </c>
      <c r="B9" s="132" t="s">
        <v>98</v>
      </c>
      <c r="C9" s="23">
        <v>37751454.69</v>
      </c>
      <c r="D9" s="23">
        <v>37751454.69</v>
      </c>
      <c r="E9" s="23">
        <v>37280214.69</v>
      </c>
      <c r="F9" s="23">
        <v>471240</v>
      </c>
      <c r="G9" s="23"/>
    </row>
    <row r="10" ht="18" customHeight="1" spans="1:7">
      <c r="A10" s="30" t="s">
        <v>99</v>
      </c>
      <c r="B10" s="133" t="s">
        <v>100</v>
      </c>
      <c r="C10" s="23">
        <v>471240</v>
      </c>
      <c r="D10" s="23">
        <v>471240</v>
      </c>
      <c r="E10" s="23"/>
      <c r="F10" s="23">
        <v>471240</v>
      </c>
      <c r="G10" s="23"/>
    </row>
    <row r="11" ht="18" customHeight="1" spans="1:7">
      <c r="A11" s="30" t="s">
        <v>101</v>
      </c>
      <c r="B11" s="133" t="s">
        <v>102</v>
      </c>
      <c r="C11" s="23">
        <v>37280214.69</v>
      </c>
      <c r="D11" s="23">
        <v>37280214.69</v>
      </c>
      <c r="E11" s="23">
        <v>37280214.69</v>
      </c>
      <c r="F11" s="23"/>
      <c r="G11" s="23"/>
    </row>
    <row r="12" ht="18" customHeight="1" spans="1:7">
      <c r="A12" s="30" t="s">
        <v>103</v>
      </c>
      <c r="B12" s="132" t="s">
        <v>104</v>
      </c>
      <c r="C12" s="23">
        <v>1811937.27</v>
      </c>
      <c r="D12" s="23">
        <v>1811937.27</v>
      </c>
      <c r="E12" s="23">
        <v>1811937.27</v>
      </c>
      <c r="F12" s="23"/>
      <c r="G12" s="23"/>
    </row>
    <row r="13" ht="18" customHeight="1" spans="1:7">
      <c r="A13" s="30" t="s">
        <v>105</v>
      </c>
      <c r="B13" s="133" t="s">
        <v>104</v>
      </c>
      <c r="C13" s="23">
        <v>1811937.27</v>
      </c>
      <c r="D13" s="23">
        <v>1811937.27</v>
      </c>
      <c r="E13" s="23">
        <v>1811937.27</v>
      </c>
      <c r="F13" s="23"/>
      <c r="G13" s="23"/>
    </row>
    <row r="14" ht="18" customHeight="1" spans="1:7">
      <c r="A14" s="30" t="s">
        <v>106</v>
      </c>
      <c r="B14" s="30" t="s">
        <v>107</v>
      </c>
      <c r="C14" s="23">
        <v>33858167.6</v>
      </c>
      <c r="D14" s="23">
        <v>33858167.6</v>
      </c>
      <c r="E14" s="23">
        <v>33858167.6</v>
      </c>
      <c r="F14" s="23"/>
      <c r="G14" s="23"/>
    </row>
    <row r="15" ht="18" customHeight="1" spans="1:7">
      <c r="A15" s="30" t="s">
        <v>108</v>
      </c>
      <c r="B15" s="132" t="s">
        <v>109</v>
      </c>
      <c r="C15" s="23">
        <v>33858167.6</v>
      </c>
      <c r="D15" s="23">
        <v>33858167.6</v>
      </c>
      <c r="E15" s="23">
        <v>33858167.6</v>
      </c>
      <c r="F15" s="23"/>
      <c r="G15" s="23"/>
    </row>
    <row r="16" ht="18" customHeight="1" spans="1:7">
      <c r="A16" s="30" t="s">
        <v>110</v>
      </c>
      <c r="B16" s="133" t="s">
        <v>111</v>
      </c>
      <c r="C16" s="23">
        <v>19637297.48</v>
      </c>
      <c r="D16" s="23">
        <v>19637297.48</v>
      </c>
      <c r="E16" s="23">
        <v>19637297.48</v>
      </c>
      <c r="F16" s="23"/>
      <c r="G16" s="23"/>
    </row>
    <row r="17" ht="18" customHeight="1" spans="1:7">
      <c r="A17" s="30" t="s">
        <v>112</v>
      </c>
      <c r="B17" s="133" t="s">
        <v>113</v>
      </c>
      <c r="C17" s="23">
        <v>13185894.32</v>
      </c>
      <c r="D17" s="23">
        <v>13185894.32</v>
      </c>
      <c r="E17" s="23">
        <v>13185894.32</v>
      </c>
      <c r="F17" s="23"/>
      <c r="G17" s="23"/>
    </row>
    <row r="18" ht="18" customHeight="1" spans="1:7">
      <c r="A18" s="30" t="s">
        <v>114</v>
      </c>
      <c r="B18" s="133" t="s">
        <v>115</v>
      </c>
      <c r="C18" s="23">
        <v>1034975.8</v>
      </c>
      <c r="D18" s="23">
        <v>1034975.8</v>
      </c>
      <c r="E18" s="23">
        <v>1034975.8</v>
      </c>
      <c r="F18" s="23"/>
      <c r="G18" s="23"/>
    </row>
    <row r="19" ht="18" customHeight="1" spans="1:7">
      <c r="A19" s="30" t="s">
        <v>116</v>
      </c>
      <c r="B19" s="30" t="s">
        <v>117</v>
      </c>
      <c r="C19" s="23">
        <v>411243018.89</v>
      </c>
      <c r="D19" s="23">
        <v>317378718.89</v>
      </c>
      <c r="E19" s="23">
        <v>275505941.79</v>
      </c>
      <c r="F19" s="23">
        <v>41872777.1</v>
      </c>
      <c r="G19" s="23">
        <v>93864300</v>
      </c>
    </row>
    <row r="20" ht="18" customHeight="1" spans="1:7">
      <c r="A20" s="30" t="s">
        <v>118</v>
      </c>
      <c r="B20" s="132" t="s">
        <v>119</v>
      </c>
      <c r="C20" s="23">
        <v>411243018.89</v>
      </c>
      <c r="D20" s="23">
        <v>317378718.89</v>
      </c>
      <c r="E20" s="23">
        <v>275505941.79</v>
      </c>
      <c r="F20" s="23">
        <v>41872777.1</v>
      </c>
      <c r="G20" s="23">
        <v>93864300</v>
      </c>
    </row>
    <row r="21" ht="18" customHeight="1" spans="1:7">
      <c r="A21" s="30" t="s">
        <v>120</v>
      </c>
      <c r="B21" s="133" t="s">
        <v>121</v>
      </c>
      <c r="C21" s="23">
        <v>3352800</v>
      </c>
      <c r="D21" s="23"/>
      <c r="E21" s="23"/>
      <c r="F21" s="23"/>
      <c r="G21" s="23">
        <v>3352800</v>
      </c>
    </row>
    <row r="22" ht="18" customHeight="1" spans="1:7">
      <c r="A22" s="30" t="s">
        <v>122</v>
      </c>
      <c r="B22" s="133" t="s">
        <v>123</v>
      </c>
      <c r="C22" s="23">
        <v>79837010</v>
      </c>
      <c r="D22" s="23"/>
      <c r="E22" s="23"/>
      <c r="F22" s="23"/>
      <c r="G22" s="23">
        <v>79837010</v>
      </c>
    </row>
    <row r="23" ht="18" customHeight="1" spans="1:7">
      <c r="A23" s="30" t="s">
        <v>124</v>
      </c>
      <c r="B23" s="133" t="s">
        <v>125</v>
      </c>
      <c r="C23" s="23">
        <v>328053208.89</v>
      </c>
      <c r="D23" s="23">
        <v>317378718.89</v>
      </c>
      <c r="E23" s="23">
        <v>275505941.79</v>
      </c>
      <c r="F23" s="23">
        <v>41872777.1</v>
      </c>
      <c r="G23" s="23">
        <v>10674490</v>
      </c>
    </row>
    <row r="24" ht="18" customHeight="1" spans="1:7">
      <c r="A24" s="30" t="s">
        <v>126</v>
      </c>
      <c r="B24" s="30" t="s">
        <v>127</v>
      </c>
      <c r="C24" s="23">
        <v>26821910.97</v>
      </c>
      <c r="D24" s="23">
        <v>26821910.97</v>
      </c>
      <c r="E24" s="23">
        <v>26821910.97</v>
      </c>
      <c r="F24" s="23"/>
      <c r="G24" s="23"/>
    </row>
    <row r="25" ht="18" customHeight="1" spans="1:7">
      <c r="A25" s="30" t="s">
        <v>128</v>
      </c>
      <c r="B25" s="132" t="s">
        <v>129</v>
      </c>
      <c r="C25" s="23">
        <v>26821910.97</v>
      </c>
      <c r="D25" s="23">
        <v>26821910.97</v>
      </c>
      <c r="E25" s="23">
        <v>26821910.97</v>
      </c>
      <c r="F25" s="23"/>
      <c r="G25" s="23"/>
    </row>
    <row r="26" ht="18" customHeight="1" spans="1:7">
      <c r="A26" s="30" t="s">
        <v>130</v>
      </c>
      <c r="B26" s="133" t="s">
        <v>131</v>
      </c>
      <c r="C26" s="23">
        <v>26821910.97</v>
      </c>
      <c r="D26" s="23">
        <v>26821910.97</v>
      </c>
      <c r="E26" s="23">
        <v>26821910.97</v>
      </c>
      <c r="F26" s="23"/>
      <c r="G26" s="23"/>
    </row>
    <row r="27" ht="18" customHeight="1" spans="1:7">
      <c r="A27" s="134" t="s">
        <v>132</v>
      </c>
      <c r="B27" s="135" t="s">
        <v>132</v>
      </c>
      <c r="C27" s="23">
        <v>511486489.42</v>
      </c>
      <c r="D27" s="23">
        <v>417622189.42</v>
      </c>
      <c r="E27" s="23">
        <v>375278172.32</v>
      </c>
      <c r="F27" s="23">
        <v>42344017.1</v>
      </c>
      <c r="G27" s="23">
        <v>93864300</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
    </sheetView>
  </sheetViews>
  <sheetFormatPr defaultColWidth="9.18333333333333" defaultRowHeight="14.25" customHeight="1" outlineLevelRow="7" outlineLevelCol="5"/>
  <cols>
    <col min="1" max="1" width="27.45" customWidth="1"/>
    <col min="2" max="6" width="31.1833333333333" customWidth="1"/>
  </cols>
  <sheetData>
    <row r="1" customHeight="1" spans="1:6">
      <c r="A1" s="1"/>
      <c r="B1" s="1"/>
      <c r="C1" s="1"/>
      <c r="D1" s="1"/>
      <c r="E1" s="1"/>
      <c r="F1" s="1"/>
    </row>
    <row r="2" ht="12" customHeight="1" spans="1:6">
      <c r="A2" s="120"/>
      <c r="B2" s="120"/>
      <c r="C2" s="62"/>
      <c r="F2" s="61" t="s">
        <v>155</v>
      </c>
    </row>
    <row r="3" ht="25.5" customHeight="1" spans="1:6">
      <c r="A3" s="121" t="s">
        <v>156</v>
      </c>
      <c r="B3" s="121"/>
      <c r="C3" s="121"/>
      <c r="D3" s="121"/>
      <c r="E3" s="121"/>
      <c r="F3" s="121"/>
    </row>
    <row r="4" ht="15.75" customHeight="1" spans="1:6">
      <c r="A4" s="5" t="str">
        <f>"单位名称："&amp;"云南省交通运输综合行政执法局"</f>
        <v>单位名称：云南省交通运输综合行政执法局</v>
      </c>
      <c r="B4" s="120"/>
      <c r="C4" s="62"/>
      <c r="F4" s="61" t="s">
        <v>157</v>
      </c>
    </row>
    <row r="5" ht="19.5" customHeight="1" spans="1:6">
      <c r="A5" s="10" t="s">
        <v>158</v>
      </c>
      <c r="B5" s="16" t="s">
        <v>159</v>
      </c>
      <c r="C5" s="11" t="s">
        <v>160</v>
      </c>
      <c r="D5" s="12"/>
      <c r="E5" s="13"/>
      <c r="F5" s="16" t="s">
        <v>161</v>
      </c>
    </row>
    <row r="6" ht="19.5" customHeight="1" spans="1:6">
      <c r="A6" s="18"/>
      <c r="B6" s="19"/>
      <c r="C6" s="64" t="s">
        <v>33</v>
      </c>
      <c r="D6" s="64" t="s">
        <v>162</v>
      </c>
      <c r="E6" s="64" t="s">
        <v>163</v>
      </c>
      <c r="F6" s="19"/>
    </row>
    <row r="7" ht="18.75" customHeight="1" spans="1:6">
      <c r="A7" s="122">
        <v>1</v>
      </c>
      <c r="B7" s="122">
        <v>2</v>
      </c>
      <c r="C7" s="123">
        <v>3</v>
      </c>
      <c r="D7" s="122">
        <v>4</v>
      </c>
      <c r="E7" s="122">
        <v>5</v>
      </c>
      <c r="F7" s="122">
        <v>6</v>
      </c>
    </row>
    <row r="8" ht="18.75" customHeight="1" spans="1:6">
      <c r="A8" s="124">
        <v>14628996.18</v>
      </c>
      <c r="B8" s="124"/>
      <c r="C8" s="125">
        <v>14628996.18</v>
      </c>
      <c r="D8" s="124"/>
      <c r="E8" s="124">
        <v>14628996.18</v>
      </c>
      <c r="F8" s="124"/>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5"/>
  <sheetViews>
    <sheetView showZeros="0" topLeftCell="E1" workbookViewId="0">
      <pane ySplit="1" topLeftCell="A439" activePane="bottomLeft" state="frozen"/>
      <selection/>
      <selection pane="bottomLeft" activeCell="A1" sqref="A1"/>
    </sheetView>
  </sheetViews>
  <sheetFormatPr defaultColWidth="9.18333333333333" defaultRowHeight="14.25" customHeight="1"/>
  <cols>
    <col min="1" max="1" width="28.725" customWidth="1"/>
    <col min="2" max="3" width="23.8166666666667" customWidth="1"/>
    <col min="4" max="4" width="14.6333333333333" customWidth="1"/>
    <col min="5" max="5" width="18.45" customWidth="1"/>
    <col min="6" max="6" width="14.725" customWidth="1"/>
    <col min="7" max="7" width="18.9083333333333" customWidth="1"/>
    <col min="8" max="13" width="15.2666666666667" customWidth="1"/>
    <col min="14" max="16" width="14.725" customWidth="1"/>
    <col min="17" max="17" width="14.9083333333333" customWidth="1"/>
    <col min="18" max="23" width="1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5"/>
      <c r="W2" s="57" t="s">
        <v>164</v>
      </c>
    </row>
    <row r="3" ht="27.75" customHeight="1" spans="1:23">
      <c r="A3" s="28" t="s">
        <v>165</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"单位名称："&amp;"云南省交通运输综合行政执法局"</f>
        <v>单位名称：云南省交通运输综合行政执法局</v>
      </c>
      <c r="B4" s="6"/>
      <c r="C4" s="6"/>
      <c r="D4" s="6"/>
      <c r="E4" s="6"/>
      <c r="F4" s="6"/>
      <c r="G4" s="6"/>
      <c r="H4" s="7"/>
      <c r="I4" s="7"/>
      <c r="J4" s="7"/>
      <c r="K4" s="7"/>
      <c r="L4" s="7"/>
      <c r="M4" s="7"/>
      <c r="N4" s="7"/>
      <c r="O4" s="7"/>
      <c r="P4" s="7"/>
      <c r="Q4" s="7"/>
      <c r="U4" s="115"/>
      <c r="W4" s="105" t="s">
        <v>157</v>
      </c>
    </row>
    <row r="5" ht="21.75" customHeight="1" spans="1:23">
      <c r="A5" s="9" t="s">
        <v>166</v>
      </c>
      <c r="B5" s="9" t="s">
        <v>167</v>
      </c>
      <c r="C5" s="9" t="s">
        <v>168</v>
      </c>
      <c r="D5" s="10" t="s">
        <v>169</v>
      </c>
      <c r="E5" s="10" t="s">
        <v>170</v>
      </c>
      <c r="F5" s="10" t="s">
        <v>171</v>
      </c>
      <c r="G5" s="10" t="s">
        <v>172</v>
      </c>
      <c r="H5" s="64" t="s">
        <v>173</v>
      </c>
      <c r="I5" s="64"/>
      <c r="J5" s="64"/>
      <c r="K5" s="64"/>
      <c r="L5" s="112"/>
      <c r="M5" s="112"/>
      <c r="N5" s="112"/>
      <c r="O5" s="112"/>
      <c r="P5" s="112"/>
      <c r="Q5" s="49"/>
      <c r="R5" s="64"/>
      <c r="S5" s="64"/>
      <c r="T5" s="64"/>
      <c r="U5" s="64"/>
      <c r="V5" s="64"/>
      <c r="W5" s="64"/>
    </row>
    <row r="6" ht="21.75" customHeight="1" spans="1:23">
      <c r="A6" s="14"/>
      <c r="B6" s="14"/>
      <c r="C6" s="14"/>
      <c r="D6" s="15"/>
      <c r="E6" s="15"/>
      <c r="F6" s="15"/>
      <c r="G6" s="15"/>
      <c r="H6" s="64" t="s">
        <v>31</v>
      </c>
      <c r="I6" s="49" t="s">
        <v>34</v>
      </c>
      <c r="J6" s="49"/>
      <c r="K6" s="49"/>
      <c r="L6" s="112"/>
      <c r="M6" s="112"/>
      <c r="N6" s="112" t="s">
        <v>174</v>
      </c>
      <c r="O6" s="112"/>
      <c r="P6" s="112"/>
      <c r="Q6" s="49" t="s">
        <v>37</v>
      </c>
      <c r="R6" s="64" t="s">
        <v>87</v>
      </c>
      <c r="S6" s="49"/>
      <c r="T6" s="49"/>
      <c r="U6" s="49"/>
      <c r="V6" s="49"/>
      <c r="W6" s="49"/>
    </row>
    <row r="7" ht="15" customHeight="1" spans="1:23">
      <c r="A7" s="17"/>
      <c r="B7" s="17"/>
      <c r="C7" s="17"/>
      <c r="D7" s="18"/>
      <c r="E7" s="18"/>
      <c r="F7" s="18"/>
      <c r="G7" s="18"/>
      <c r="H7" s="64"/>
      <c r="I7" s="49" t="s">
        <v>175</v>
      </c>
      <c r="J7" s="49" t="s">
        <v>176</v>
      </c>
      <c r="K7" s="49" t="s">
        <v>177</v>
      </c>
      <c r="L7" s="119" t="s">
        <v>178</v>
      </c>
      <c r="M7" s="119" t="s">
        <v>179</v>
      </c>
      <c r="N7" s="119" t="s">
        <v>34</v>
      </c>
      <c r="O7" s="119" t="s">
        <v>35</v>
      </c>
      <c r="P7" s="119" t="s">
        <v>36</v>
      </c>
      <c r="Q7" s="49"/>
      <c r="R7" s="49" t="s">
        <v>33</v>
      </c>
      <c r="S7" s="49" t="s">
        <v>44</v>
      </c>
      <c r="T7" s="49" t="s">
        <v>180</v>
      </c>
      <c r="U7" s="49" t="s">
        <v>40</v>
      </c>
      <c r="V7" s="49" t="s">
        <v>41</v>
      </c>
      <c r="W7" s="49" t="s">
        <v>42</v>
      </c>
    </row>
    <row r="8" ht="27.75" customHeight="1" spans="1:23">
      <c r="A8" s="17"/>
      <c r="B8" s="17"/>
      <c r="C8" s="17"/>
      <c r="D8" s="18"/>
      <c r="E8" s="18"/>
      <c r="F8" s="18"/>
      <c r="G8" s="18"/>
      <c r="H8" s="64"/>
      <c r="I8" s="49"/>
      <c r="J8" s="49"/>
      <c r="K8" s="49"/>
      <c r="L8" s="119"/>
      <c r="M8" s="119"/>
      <c r="N8" s="119"/>
      <c r="O8" s="119"/>
      <c r="P8" s="119"/>
      <c r="Q8" s="49"/>
      <c r="R8" s="49"/>
      <c r="S8" s="49"/>
      <c r="T8" s="49"/>
      <c r="U8" s="49"/>
      <c r="V8" s="49"/>
      <c r="W8" s="49"/>
    </row>
    <row r="9" ht="15" customHeight="1" spans="1:23">
      <c r="A9" s="116">
        <v>1</v>
      </c>
      <c r="B9" s="116">
        <v>2</v>
      </c>
      <c r="C9" s="116">
        <v>3</v>
      </c>
      <c r="D9" s="116">
        <v>4</v>
      </c>
      <c r="E9" s="116">
        <v>5</v>
      </c>
      <c r="F9" s="116">
        <v>6</v>
      </c>
      <c r="G9" s="116">
        <v>7</v>
      </c>
      <c r="H9" s="116">
        <v>8</v>
      </c>
      <c r="I9" s="116">
        <v>9</v>
      </c>
      <c r="J9" s="116">
        <v>10</v>
      </c>
      <c r="K9" s="116">
        <v>11</v>
      </c>
      <c r="L9" s="116">
        <v>12</v>
      </c>
      <c r="M9" s="116">
        <v>13</v>
      </c>
      <c r="N9" s="116">
        <v>14</v>
      </c>
      <c r="O9" s="116">
        <v>15</v>
      </c>
      <c r="P9" s="116">
        <v>16</v>
      </c>
      <c r="Q9" s="116">
        <v>17</v>
      </c>
      <c r="R9" s="116">
        <v>18</v>
      </c>
      <c r="S9" s="116">
        <v>19</v>
      </c>
      <c r="T9" s="116">
        <v>20</v>
      </c>
      <c r="U9" s="116">
        <v>21</v>
      </c>
      <c r="V9" s="116">
        <v>22</v>
      </c>
      <c r="W9" s="116">
        <v>23</v>
      </c>
    </row>
    <row r="10" ht="22.5" customHeight="1" spans="1:23">
      <c r="A10" s="24" t="s">
        <v>46</v>
      </c>
      <c r="B10" s="111"/>
      <c r="C10" s="24"/>
      <c r="D10" s="24"/>
      <c r="E10" s="24"/>
      <c r="F10" s="24"/>
      <c r="G10" s="24"/>
      <c r="H10" s="23">
        <v>417622189.42</v>
      </c>
      <c r="I10" s="23">
        <v>417622189.42</v>
      </c>
      <c r="J10" s="23">
        <v>100287924.1</v>
      </c>
      <c r="K10" s="23">
        <v>310900</v>
      </c>
      <c r="L10" s="23">
        <v>317023365.32</v>
      </c>
      <c r="M10" s="23"/>
      <c r="N10" s="23"/>
      <c r="O10" s="23"/>
      <c r="P10" s="23"/>
      <c r="Q10" s="23"/>
      <c r="R10" s="23"/>
      <c r="S10" s="23"/>
      <c r="T10" s="23"/>
      <c r="U10" s="23"/>
      <c r="V10" s="23"/>
      <c r="W10" s="23"/>
    </row>
    <row r="11" ht="31.4" customHeight="1" spans="1:23">
      <c r="A11" s="117" t="s">
        <v>46</v>
      </c>
      <c r="B11" s="111"/>
      <c r="C11" s="24"/>
      <c r="D11" s="24"/>
      <c r="E11" s="24"/>
      <c r="F11" s="24"/>
      <c r="G11" s="24"/>
      <c r="H11" s="23">
        <v>19955076.05</v>
      </c>
      <c r="I11" s="23">
        <v>19955076.05</v>
      </c>
      <c r="J11" s="23">
        <v>4950853.78</v>
      </c>
      <c r="K11" s="23">
        <v>2600</v>
      </c>
      <c r="L11" s="23">
        <v>15001622.27</v>
      </c>
      <c r="M11" s="23"/>
      <c r="N11" s="23"/>
      <c r="O11" s="23"/>
      <c r="P11" s="23"/>
      <c r="Q11" s="23"/>
      <c r="R11" s="23"/>
      <c r="S11" s="23"/>
      <c r="T11" s="23"/>
      <c r="U11" s="23"/>
      <c r="V11" s="23"/>
      <c r="W11" s="23"/>
    </row>
    <row r="12" ht="31.4" customHeight="1" spans="1:23">
      <c r="A12" s="118" t="s">
        <v>46</v>
      </c>
      <c r="B12" s="111" t="s">
        <v>181</v>
      </c>
      <c r="C12" s="24" t="s">
        <v>182</v>
      </c>
      <c r="D12" s="24" t="s">
        <v>101</v>
      </c>
      <c r="E12" s="24" t="s">
        <v>102</v>
      </c>
      <c r="F12" s="24" t="s">
        <v>183</v>
      </c>
      <c r="G12" s="24" t="s">
        <v>184</v>
      </c>
      <c r="H12" s="23">
        <v>1783217.6</v>
      </c>
      <c r="I12" s="23">
        <v>1783217.6</v>
      </c>
      <c r="J12" s="23">
        <v>445804.4</v>
      </c>
      <c r="K12" s="23"/>
      <c r="L12" s="23">
        <v>1337413.2</v>
      </c>
      <c r="M12" s="23"/>
      <c r="N12" s="23"/>
      <c r="O12" s="23"/>
      <c r="P12" s="23"/>
      <c r="Q12" s="23"/>
      <c r="R12" s="23"/>
      <c r="S12" s="23"/>
      <c r="T12" s="23"/>
      <c r="U12" s="23"/>
      <c r="V12" s="23"/>
      <c r="W12" s="23"/>
    </row>
    <row r="13" ht="31.4" customHeight="1" spans="1:23">
      <c r="A13" s="118" t="s">
        <v>46</v>
      </c>
      <c r="B13" s="111" t="s">
        <v>181</v>
      </c>
      <c r="C13" s="24" t="s">
        <v>182</v>
      </c>
      <c r="D13" s="24" t="s">
        <v>105</v>
      </c>
      <c r="E13" s="24" t="s">
        <v>104</v>
      </c>
      <c r="F13" s="24" t="s">
        <v>185</v>
      </c>
      <c r="G13" s="24" t="s">
        <v>186</v>
      </c>
      <c r="H13" s="23">
        <v>17425.18</v>
      </c>
      <c r="I13" s="23">
        <v>17425.18</v>
      </c>
      <c r="J13" s="23">
        <v>4356.3</v>
      </c>
      <c r="K13" s="23"/>
      <c r="L13" s="23">
        <v>13068.88</v>
      </c>
      <c r="M13" s="23"/>
      <c r="N13" s="23"/>
      <c r="O13" s="23"/>
      <c r="P13" s="23"/>
      <c r="Q13" s="23"/>
      <c r="R13" s="23"/>
      <c r="S13" s="23"/>
      <c r="T13" s="23"/>
      <c r="U13" s="23"/>
      <c r="V13" s="23"/>
      <c r="W13" s="23"/>
    </row>
    <row r="14" ht="31.4" customHeight="1" spans="1:23">
      <c r="A14" s="118" t="s">
        <v>46</v>
      </c>
      <c r="B14" s="111" t="s">
        <v>181</v>
      </c>
      <c r="C14" s="24" t="s">
        <v>182</v>
      </c>
      <c r="D14" s="24" t="s">
        <v>110</v>
      </c>
      <c r="E14" s="24" t="s">
        <v>111</v>
      </c>
      <c r="F14" s="24" t="s">
        <v>187</v>
      </c>
      <c r="G14" s="24" t="s">
        <v>188</v>
      </c>
      <c r="H14" s="23">
        <v>1203671.88</v>
      </c>
      <c r="I14" s="23">
        <v>1203671.88</v>
      </c>
      <c r="J14" s="23">
        <v>300917.97</v>
      </c>
      <c r="K14" s="23"/>
      <c r="L14" s="23">
        <v>902753.91</v>
      </c>
      <c r="M14" s="23"/>
      <c r="N14" s="23"/>
      <c r="O14" s="23"/>
      <c r="P14" s="23"/>
      <c r="Q14" s="23"/>
      <c r="R14" s="23"/>
      <c r="S14" s="23"/>
      <c r="T14" s="23"/>
      <c r="U14" s="23"/>
      <c r="V14" s="23"/>
      <c r="W14" s="23"/>
    </row>
    <row r="15" ht="31.4" customHeight="1" spans="1:23">
      <c r="A15" s="118" t="s">
        <v>46</v>
      </c>
      <c r="B15" s="111" t="s">
        <v>181</v>
      </c>
      <c r="C15" s="24" t="s">
        <v>182</v>
      </c>
      <c r="D15" s="24" t="s">
        <v>112</v>
      </c>
      <c r="E15" s="24" t="s">
        <v>113</v>
      </c>
      <c r="F15" s="24" t="s">
        <v>189</v>
      </c>
      <c r="G15" s="24" t="s">
        <v>190</v>
      </c>
      <c r="H15" s="23">
        <v>803276.34</v>
      </c>
      <c r="I15" s="23">
        <v>803276.34</v>
      </c>
      <c r="J15" s="23">
        <v>200819.09</v>
      </c>
      <c r="K15" s="23"/>
      <c r="L15" s="23">
        <v>602457.25</v>
      </c>
      <c r="M15" s="23"/>
      <c r="N15" s="23"/>
      <c r="O15" s="23"/>
      <c r="P15" s="23"/>
      <c r="Q15" s="23"/>
      <c r="R15" s="23"/>
      <c r="S15" s="23"/>
      <c r="T15" s="23"/>
      <c r="U15" s="23"/>
      <c r="V15" s="23"/>
      <c r="W15" s="23"/>
    </row>
    <row r="16" ht="31.4" customHeight="1" spans="1:23">
      <c r="A16" s="118" t="s">
        <v>46</v>
      </c>
      <c r="B16" s="111" t="s">
        <v>181</v>
      </c>
      <c r="C16" s="24" t="s">
        <v>182</v>
      </c>
      <c r="D16" s="24" t="s">
        <v>114</v>
      </c>
      <c r="E16" s="24" t="s">
        <v>115</v>
      </c>
      <c r="F16" s="24" t="s">
        <v>185</v>
      </c>
      <c r="G16" s="24" t="s">
        <v>186</v>
      </c>
      <c r="H16" s="23">
        <v>55770</v>
      </c>
      <c r="I16" s="23">
        <v>55770</v>
      </c>
      <c r="J16" s="23">
        <v>55770</v>
      </c>
      <c r="K16" s="23"/>
      <c r="L16" s="23"/>
      <c r="M16" s="23"/>
      <c r="N16" s="23"/>
      <c r="O16" s="23"/>
      <c r="P16" s="23"/>
      <c r="Q16" s="23"/>
      <c r="R16" s="23"/>
      <c r="S16" s="23"/>
      <c r="T16" s="23"/>
      <c r="U16" s="23"/>
      <c r="V16" s="23"/>
      <c r="W16" s="23"/>
    </row>
    <row r="17" ht="31.4" customHeight="1" spans="1:23">
      <c r="A17" s="118" t="s">
        <v>46</v>
      </c>
      <c r="B17" s="111" t="s">
        <v>191</v>
      </c>
      <c r="C17" s="24" t="s">
        <v>192</v>
      </c>
      <c r="D17" s="24" t="s">
        <v>124</v>
      </c>
      <c r="E17" s="24" t="s">
        <v>125</v>
      </c>
      <c r="F17" s="24" t="s">
        <v>193</v>
      </c>
      <c r="G17" s="24" t="s">
        <v>194</v>
      </c>
      <c r="H17" s="23">
        <v>74600</v>
      </c>
      <c r="I17" s="23">
        <v>74600</v>
      </c>
      <c r="J17" s="23"/>
      <c r="K17" s="23"/>
      <c r="L17" s="23">
        <v>74600</v>
      </c>
      <c r="M17" s="23"/>
      <c r="N17" s="23"/>
      <c r="O17" s="23"/>
      <c r="P17" s="23"/>
      <c r="Q17" s="23"/>
      <c r="R17" s="23"/>
      <c r="S17" s="23"/>
      <c r="T17" s="23"/>
      <c r="U17" s="23"/>
      <c r="V17" s="23"/>
      <c r="W17" s="23"/>
    </row>
    <row r="18" ht="31.4" customHeight="1" spans="1:23">
      <c r="A18" s="118" t="s">
        <v>46</v>
      </c>
      <c r="B18" s="111" t="s">
        <v>195</v>
      </c>
      <c r="C18" s="24" t="s">
        <v>196</v>
      </c>
      <c r="D18" s="24" t="s">
        <v>124</v>
      </c>
      <c r="E18" s="24" t="s">
        <v>125</v>
      </c>
      <c r="F18" s="24" t="s">
        <v>197</v>
      </c>
      <c r="G18" s="24" t="s">
        <v>198</v>
      </c>
      <c r="H18" s="23">
        <v>899400</v>
      </c>
      <c r="I18" s="23">
        <v>899400</v>
      </c>
      <c r="J18" s="23">
        <v>224850</v>
      </c>
      <c r="K18" s="23"/>
      <c r="L18" s="23">
        <v>674550</v>
      </c>
      <c r="M18" s="23"/>
      <c r="N18" s="23"/>
      <c r="O18" s="23"/>
      <c r="P18" s="23"/>
      <c r="Q18" s="23"/>
      <c r="R18" s="23"/>
      <c r="S18" s="23"/>
      <c r="T18" s="23"/>
      <c r="U18" s="23"/>
      <c r="V18" s="23"/>
      <c r="W18" s="23"/>
    </row>
    <row r="19" ht="31.4" customHeight="1" spans="1:23">
      <c r="A19" s="118" t="s">
        <v>46</v>
      </c>
      <c r="B19" s="111" t="s">
        <v>199</v>
      </c>
      <c r="C19" s="24" t="s">
        <v>200</v>
      </c>
      <c r="D19" s="24" t="s">
        <v>124</v>
      </c>
      <c r="E19" s="24" t="s">
        <v>125</v>
      </c>
      <c r="F19" s="24" t="s">
        <v>201</v>
      </c>
      <c r="G19" s="24" t="s">
        <v>200</v>
      </c>
      <c r="H19" s="23">
        <v>243873.88</v>
      </c>
      <c r="I19" s="23">
        <v>243873.88</v>
      </c>
      <c r="J19" s="23">
        <v>60968.47</v>
      </c>
      <c r="K19" s="23"/>
      <c r="L19" s="23">
        <v>182905.41</v>
      </c>
      <c r="M19" s="23"/>
      <c r="N19" s="23"/>
      <c r="O19" s="23"/>
      <c r="P19" s="23"/>
      <c r="Q19" s="23"/>
      <c r="R19" s="23"/>
      <c r="S19" s="23"/>
      <c r="T19" s="23"/>
      <c r="U19" s="23"/>
      <c r="V19" s="23"/>
      <c r="W19" s="23"/>
    </row>
    <row r="20" ht="31.4" customHeight="1" spans="1:23">
      <c r="A20" s="118" t="s">
        <v>46</v>
      </c>
      <c r="B20" s="111" t="s">
        <v>202</v>
      </c>
      <c r="C20" s="24" t="s">
        <v>203</v>
      </c>
      <c r="D20" s="24" t="s">
        <v>124</v>
      </c>
      <c r="E20" s="24" t="s">
        <v>125</v>
      </c>
      <c r="F20" s="24" t="s">
        <v>204</v>
      </c>
      <c r="G20" s="24" t="s">
        <v>205</v>
      </c>
      <c r="H20" s="23">
        <v>4215480</v>
      </c>
      <c r="I20" s="23">
        <v>4215480</v>
      </c>
      <c r="J20" s="23">
        <v>1053870</v>
      </c>
      <c r="K20" s="23"/>
      <c r="L20" s="23">
        <v>3161610</v>
      </c>
      <c r="M20" s="23"/>
      <c r="N20" s="23"/>
      <c r="O20" s="23"/>
      <c r="P20" s="23"/>
      <c r="Q20" s="23"/>
      <c r="R20" s="23"/>
      <c r="S20" s="23"/>
      <c r="T20" s="23"/>
      <c r="U20" s="23"/>
      <c r="V20" s="23"/>
      <c r="W20" s="23"/>
    </row>
    <row r="21" ht="31.4" customHeight="1" spans="1:23">
      <c r="A21" s="118" t="s">
        <v>46</v>
      </c>
      <c r="B21" s="111" t="s">
        <v>202</v>
      </c>
      <c r="C21" s="24" t="s">
        <v>203</v>
      </c>
      <c r="D21" s="24" t="s">
        <v>124</v>
      </c>
      <c r="E21" s="24" t="s">
        <v>125</v>
      </c>
      <c r="F21" s="24" t="s">
        <v>206</v>
      </c>
      <c r="G21" s="24" t="s">
        <v>207</v>
      </c>
      <c r="H21" s="23">
        <v>5194404</v>
      </c>
      <c r="I21" s="23">
        <v>5194404</v>
      </c>
      <c r="J21" s="23">
        <v>1298601</v>
      </c>
      <c r="K21" s="23"/>
      <c r="L21" s="23">
        <v>3895803</v>
      </c>
      <c r="M21" s="23"/>
      <c r="N21" s="23"/>
      <c r="O21" s="23"/>
      <c r="P21" s="23"/>
      <c r="Q21" s="23"/>
      <c r="R21" s="23"/>
      <c r="S21" s="23"/>
      <c r="T21" s="23"/>
      <c r="U21" s="23"/>
      <c r="V21" s="23"/>
      <c r="W21" s="23"/>
    </row>
    <row r="22" ht="31.4" customHeight="1" spans="1:23">
      <c r="A22" s="118" t="s">
        <v>46</v>
      </c>
      <c r="B22" s="111" t="s">
        <v>202</v>
      </c>
      <c r="C22" s="24" t="s">
        <v>203</v>
      </c>
      <c r="D22" s="24" t="s">
        <v>124</v>
      </c>
      <c r="E22" s="24" t="s">
        <v>125</v>
      </c>
      <c r="F22" s="24" t="s">
        <v>208</v>
      </c>
      <c r="G22" s="24" t="s">
        <v>209</v>
      </c>
      <c r="H22" s="23">
        <v>351290</v>
      </c>
      <c r="I22" s="23">
        <v>351290</v>
      </c>
      <c r="J22" s="23">
        <v>87822.5</v>
      </c>
      <c r="K22" s="23"/>
      <c r="L22" s="23">
        <v>263467.5</v>
      </c>
      <c r="M22" s="23"/>
      <c r="N22" s="23"/>
      <c r="O22" s="23"/>
      <c r="P22" s="23"/>
      <c r="Q22" s="23"/>
      <c r="R22" s="23"/>
      <c r="S22" s="23"/>
      <c r="T22" s="23"/>
      <c r="U22" s="23"/>
      <c r="V22" s="23"/>
      <c r="W22" s="23"/>
    </row>
    <row r="23" ht="31.4" customHeight="1" spans="1:23">
      <c r="A23" s="118" t="s">
        <v>46</v>
      </c>
      <c r="B23" s="111" t="s">
        <v>210</v>
      </c>
      <c r="C23" s="24" t="s">
        <v>131</v>
      </c>
      <c r="D23" s="24" t="s">
        <v>130</v>
      </c>
      <c r="E23" s="24" t="s">
        <v>131</v>
      </c>
      <c r="F23" s="24" t="s">
        <v>211</v>
      </c>
      <c r="G23" s="24" t="s">
        <v>131</v>
      </c>
      <c r="H23" s="23">
        <v>1457863.92</v>
      </c>
      <c r="I23" s="23">
        <v>1457863.92</v>
      </c>
      <c r="J23" s="23">
        <v>364465.98</v>
      </c>
      <c r="K23" s="23"/>
      <c r="L23" s="23">
        <v>1093397.94</v>
      </c>
      <c r="M23" s="23"/>
      <c r="N23" s="23"/>
      <c r="O23" s="23"/>
      <c r="P23" s="23"/>
      <c r="Q23" s="23"/>
      <c r="R23" s="23"/>
      <c r="S23" s="23"/>
      <c r="T23" s="23"/>
      <c r="U23" s="23"/>
      <c r="V23" s="23"/>
      <c r="W23" s="23"/>
    </row>
    <row r="24" ht="31.4" customHeight="1" spans="1:23">
      <c r="A24" s="118" t="s">
        <v>46</v>
      </c>
      <c r="B24" s="111" t="s">
        <v>212</v>
      </c>
      <c r="C24" s="24" t="s">
        <v>213</v>
      </c>
      <c r="D24" s="24" t="s">
        <v>124</v>
      </c>
      <c r="E24" s="24" t="s">
        <v>125</v>
      </c>
      <c r="F24" s="24" t="s">
        <v>214</v>
      </c>
      <c r="G24" s="24" t="s">
        <v>215</v>
      </c>
      <c r="H24" s="23">
        <v>8798.4</v>
      </c>
      <c r="I24" s="23">
        <v>8798.4</v>
      </c>
      <c r="J24" s="23">
        <v>2199.6</v>
      </c>
      <c r="K24" s="23"/>
      <c r="L24" s="23">
        <v>6598.8</v>
      </c>
      <c r="M24" s="23"/>
      <c r="N24" s="23"/>
      <c r="O24" s="23"/>
      <c r="P24" s="23"/>
      <c r="Q24" s="23"/>
      <c r="R24" s="23"/>
      <c r="S24" s="23"/>
      <c r="T24" s="23"/>
      <c r="U24" s="23"/>
      <c r="V24" s="23"/>
      <c r="W24" s="23"/>
    </row>
    <row r="25" ht="31.4" customHeight="1" spans="1:23">
      <c r="A25" s="118" t="s">
        <v>46</v>
      </c>
      <c r="B25" s="111" t="s">
        <v>216</v>
      </c>
      <c r="C25" s="24" t="s">
        <v>217</v>
      </c>
      <c r="D25" s="24" t="s">
        <v>99</v>
      </c>
      <c r="E25" s="24" t="s">
        <v>100</v>
      </c>
      <c r="F25" s="24" t="s">
        <v>218</v>
      </c>
      <c r="G25" s="24" t="s">
        <v>219</v>
      </c>
      <c r="H25" s="23">
        <v>35100</v>
      </c>
      <c r="I25" s="23">
        <v>35100</v>
      </c>
      <c r="J25" s="23">
        <v>8775</v>
      </c>
      <c r="K25" s="23"/>
      <c r="L25" s="23">
        <v>26325</v>
      </c>
      <c r="M25" s="23"/>
      <c r="N25" s="23"/>
      <c r="O25" s="23"/>
      <c r="P25" s="23"/>
      <c r="Q25" s="23"/>
      <c r="R25" s="23"/>
      <c r="S25" s="23"/>
      <c r="T25" s="23"/>
      <c r="U25" s="23"/>
      <c r="V25" s="23"/>
      <c r="W25" s="23"/>
    </row>
    <row r="26" ht="31.4" customHeight="1" spans="1:23">
      <c r="A26" s="118" t="s">
        <v>46</v>
      </c>
      <c r="B26" s="111" t="s">
        <v>216</v>
      </c>
      <c r="C26" s="24" t="s">
        <v>217</v>
      </c>
      <c r="D26" s="24" t="s">
        <v>124</v>
      </c>
      <c r="E26" s="24" t="s">
        <v>125</v>
      </c>
      <c r="F26" s="24" t="s">
        <v>220</v>
      </c>
      <c r="G26" s="24" t="s">
        <v>221</v>
      </c>
      <c r="H26" s="23">
        <v>241770.97</v>
      </c>
      <c r="I26" s="23">
        <v>241770.97</v>
      </c>
      <c r="J26" s="23"/>
      <c r="K26" s="23"/>
      <c r="L26" s="23">
        <v>241770.97</v>
      </c>
      <c r="M26" s="23"/>
      <c r="N26" s="23"/>
      <c r="O26" s="23"/>
      <c r="P26" s="23"/>
      <c r="Q26" s="23"/>
      <c r="R26" s="23"/>
      <c r="S26" s="23"/>
      <c r="T26" s="23"/>
      <c r="U26" s="23"/>
      <c r="V26" s="23"/>
      <c r="W26" s="23"/>
    </row>
    <row r="27" ht="31.4" customHeight="1" spans="1:23">
      <c r="A27" s="118" t="s">
        <v>46</v>
      </c>
      <c r="B27" s="111" t="s">
        <v>216</v>
      </c>
      <c r="C27" s="24" t="s">
        <v>217</v>
      </c>
      <c r="D27" s="24" t="s">
        <v>124</v>
      </c>
      <c r="E27" s="24" t="s">
        <v>125</v>
      </c>
      <c r="F27" s="24" t="s">
        <v>222</v>
      </c>
      <c r="G27" s="24" t="s">
        <v>223</v>
      </c>
      <c r="H27" s="23">
        <v>22000</v>
      </c>
      <c r="I27" s="23">
        <v>22000</v>
      </c>
      <c r="J27" s="23">
        <v>5500</v>
      </c>
      <c r="K27" s="23"/>
      <c r="L27" s="23">
        <v>16500</v>
      </c>
      <c r="M27" s="23"/>
      <c r="N27" s="23"/>
      <c r="O27" s="23"/>
      <c r="P27" s="23"/>
      <c r="Q27" s="23"/>
      <c r="R27" s="23"/>
      <c r="S27" s="23"/>
      <c r="T27" s="23"/>
      <c r="U27" s="23"/>
      <c r="V27" s="23"/>
      <c r="W27" s="23"/>
    </row>
    <row r="28" ht="31.4" customHeight="1" spans="1:23">
      <c r="A28" s="118" t="s">
        <v>46</v>
      </c>
      <c r="B28" s="111" t="s">
        <v>216</v>
      </c>
      <c r="C28" s="24" t="s">
        <v>217</v>
      </c>
      <c r="D28" s="24" t="s">
        <v>124</v>
      </c>
      <c r="E28" s="24" t="s">
        <v>125</v>
      </c>
      <c r="F28" s="24" t="s">
        <v>224</v>
      </c>
      <c r="G28" s="24" t="s">
        <v>225</v>
      </c>
      <c r="H28" s="23">
        <v>65000</v>
      </c>
      <c r="I28" s="23">
        <v>65000</v>
      </c>
      <c r="J28" s="23">
        <v>16250</v>
      </c>
      <c r="K28" s="23"/>
      <c r="L28" s="23">
        <v>48750</v>
      </c>
      <c r="M28" s="23"/>
      <c r="N28" s="23"/>
      <c r="O28" s="23"/>
      <c r="P28" s="23"/>
      <c r="Q28" s="23"/>
      <c r="R28" s="23"/>
      <c r="S28" s="23"/>
      <c r="T28" s="23"/>
      <c r="U28" s="23"/>
      <c r="V28" s="23"/>
      <c r="W28" s="23"/>
    </row>
    <row r="29" ht="31.4" customHeight="1" spans="1:23">
      <c r="A29" s="118" t="s">
        <v>46</v>
      </c>
      <c r="B29" s="111" t="s">
        <v>216</v>
      </c>
      <c r="C29" s="24" t="s">
        <v>217</v>
      </c>
      <c r="D29" s="24" t="s">
        <v>124</v>
      </c>
      <c r="E29" s="24" t="s">
        <v>125</v>
      </c>
      <c r="F29" s="24" t="s">
        <v>226</v>
      </c>
      <c r="G29" s="24" t="s">
        <v>227</v>
      </c>
      <c r="H29" s="23">
        <v>80000</v>
      </c>
      <c r="I29" s="23">
        <v>80000</v>
      </c>
      <c r="J29" s="23">
        <v>20000</v>
      </c>
      <c r="K29" s="23"/>
      <c r="L29" s="23">
        <v>60000</v>
      </c>
      <c r="M29" s="23"/>
      <c r="N29" s="23"/>
      <c r="O29" s="23"/>
      <c r="P29" s="23"/>
      <c r="Q29" s="23"/>
      <c r="R29" s="23"/>
      <c r="S29" s="23"/>
      <c r="T29" s="23"/>
      <c r="U29" s="23"/>
      <c r="V29" s="23"/>
      <c r="W29" s="23"/>
    </row>
    <row r="30" ht="31.4" customHeight="1" spans="1:23">
      <c r="A30" s="118" t="s">
        <v>46</v>
      </c>
      <c r="B30" s="111" t="s">
        <v>216</v>
      </c>
      <c r="C30" s="24" t="s">
        <v>217</v>
      </c>
      <c r="D30" s="24" t="s">
        <v>124</v>
      </c>
      <c r="E30" s="24" t="s">
        <v>125</v>
      </c>
      <c r="F30" s="24" t="s">
        <v>228</v>
      </c>
      <c r="G30" s="24" t="s">
        <v>229</v>
      </c>
      <c r="H30" s="23">
        <v>35000</v>
      </c>
      <c r="I30" s="23">
        <v>35000</v>
      </c>
      <c r="J30" s="23">
        <v>8750</v>
      </c>
      <c r="K30" s="23"/>
      <c r="L30" s="23">
        <v>26250</v>
      </c>
      <c r="M30" s="23"/>
      <c r="N30" s="23"/>
      <c r="O30" s="23"/>
      <c r="P30" s="23"/>
      <c r="Q30" s="23"/>
      <c r="R30" s="23"/>
      <c r="S30" s="23"/>
      <c r="T30" s="23"/>
      <c r="U30" s="23"/>
      <c r="V30" s="23"/>
      <c r="W30" s="23"/>
    </row>
    <row r="31" ht="31.4" customHeight="1" spans="1:23">
      <c r="A31" s="118" t="s">
        <v>46</v>
      </c>
      <c r="B31" s="111" t="s">
        <v>216</v>
      </c>
      <c r="C31" s="24" t="s">
        <v>217</v>
      </c>
      <c r="D31" s="24" t="s">
        <v>124</v>
      </c>
      <c r="E31" s="24" t="s">
        <v>125</v>
      </c>
      <c r="F31" s="24" t="s">
        <v>230</v>
      </c>
      <c r="G31" s="24" t="s">
        <v>231</v>
      </c>
      <c r="H31" s="23">
        <v>120000</v>
      </c>
      <c r="I31" s="23">
        <v>120000</v>
      </c>
      <c r="J31" s="23">
        <v>30000</v>
      </c>
      <c r="K31" s="23"/>
      <c r="L31" s="23">
        <v>90000</v>
      </c>
      <c r="M31" s="23"/>
      <c r="N31" s="23"/>
      <c r="O31" s="23"/>
      <c r="P31" s="23"/>
      <c r="Q31" s="23"/>
      <c r="R31" s="23"/>
      <c r="S31" s="23"/>
      <c r="T31" s="23"/>
      <c r="U31" s="23"/>
      <c r="V31" s="23"/>
      <c r="W31" s="23"/>
    </row>
    <row r="32" ht="31.4" customHeight="1" spans="1:23">
      <c r="A32" s="118" t="s">
        <v>46</v>
      </c>
      <c r="B32" s="111" t="s">
        <v>216</v>
      </c>
      <c r="C32" s="24" t="s">
        <v>217</v>
      </c>
      <c r="D32" s="24" t="s">
        <v>124</v>
      </c>
      <c r="E32" s="24" t="s">
        <v>125</v>
      </c>
      <c r="F32" s="24" t="s">
        <v>232</v>
      </c>
      <c r="G32" s="24" t="s">
        <v>233</v>
      </c>
      <c r="H32" s="23">
        <v>90000</v>
      </c>
      <c r="I32" s="23">
        <v>90000</v>
      </c>
      <c r="J32" s="23">
        <v>22500</v>
      </c>
      <c r="K32" s="23"/>
      <c r="L32" s="23">
        <v>67500</v>
      </c>
      <c r="M32" s="23"/>
      <c r="N32" s="23"/>
      <c r="O32" s="23"/>
      <c r="P32" s="23"/>
      <c r="Q32" s="23"/>
      <c r="R32" s="23"/>
      <c r="S32" s="23"/>
      <c r="T32" s="23"/>
      <c r="U32" s="23"/>
      <c r="V32" s="23"/>
      <c r="W32" s="23"/>
    </row>
    <row r="33" ht="31.4" customHeight="1" spans="1:23">
      <c r="A33" s="118" t="s">
        <v>46</v>
      </c>
      <c r="B33" s="111" t="s">
        <v>216</v>
      </c>
      <c r="C33" s="24" t="s">
        <v>217</v>
      </c>
      <c r="D33" s="24" t="s">
        <v>124</v>
      </c>
      <c r="E33" s="24" t="s">
        <v>125</v>
      </c>
      <c r="F33" s="24" t="s">
        <v>234</v>
      </c>
      <c r="G33" s="24" t="s">
        <v>235</v>
      </c>
      <c r="H33" s="23">
        <v>22000</v>
      </c>
      <c r="I33" s="23">
        <v>22000</v>
      </c>
      <c r="J33" s="23">
        <v>5500</v>
      </c>
      <c r="K33" s="23"/>
      <c r="L33" s="23">
        <v>16500</v>
      </c>
      <c r="M33" s="23"/>
      <c r="N33" s="23"/>
      <c r="O33" s="23"/>
      <c r="P33" s="23"/>
      <c r="Q33" s="23"/>
      <c r="R33" s="23"/>
      <c r="S33" s="23"/>
      <c r="T33" s="23"/>
      <c r="U33" s="23"/>
      <c r="V33" s="23"/>
      <c r="W33" s="23"/>
    </row>
    <row r="34" ht="31.4" customHeight="1" spans="1:23">
      <c r="A34" s="118" t="s">
        <v>46</v>
      </c>
      <c r="B34" s="111" t="s">
        <v>216</v>
      </c>
      <c r="C34" s="24" t="s">
        <v>217</v>
      </c>
      <c r="D34" s="24" t="s">
        <v>124</v>
      </c>
      <c r="E34" s="24" t="s">
        <v>125</v>
      </c>
      <c r="F34" s="24" t="s">
        <v>236</v>
      </c>
      <c r="G34" s="24" t="s">
        <v>237</v>
      </c>
      <c r="H34" s="23">
        <v>243873.88</v>
      </c>
      <c r="I34" s="23">
        <v>243873.88</v>
      </c>
      <c r="J34" s="23">
        <v>60968.47</v>
      </c>
      <c r="K34" s="23"/>
      <c r="L34" s="23">
        <v>182905.41</v>
      </c>
      <c r="M34" s="23"/>
      <c r="N34" s="23"/>
      <c r="O34" s="23"/>
      <c r="P34" s="23"/>
      <c r="Q34" s="23"/>
      <c r="R34" s="23"/>
      <c r="S34" s="23"/>
      <c r="T34" s="23"/>
      <c r="U34" s="23"/>
      <c r="V34" s="23"/>
      <c r="W34" s="23"/>
    </row>
    <row r="35" ht="31.4" customHeight="1" spans="1:23">
      <c r="A35" s="118" t="s">
        <v>46</v>
      </c>
      <c r="B35" s="111" t="s">
        <v>216</v>
      </c>
      <c r="C35" s="24" t="s">
        <v>217</v>
      </c>
      <c r="D35" s="24" t="s">
        <v>124</v>
      </c>
      <c r="E35" s="24" t="s">
        <v>125</v>
      </c>
      <c r="F35" s="24" t="s">
        <v>197</v>
      </c>
      <c r="G35" s="24" t="s">
        <v>198</v>
      </c>
      <c r="H35" s="23">
        <v>89940</v>
      </c>
      <c r="I35" s="23">
        <v>89940</v>
      </c>
      <c r="J35" s="23">
        <v>22485</v>
      </c>
      <c r="K35" s="23"/>
      <c r="L35" s="23">
        <v>67455</v>
      </c>
      <c r="M35" s="23"/>
      <c r="N35" s="23"/>
      <c r="O35" s="23"/>
      <c r="P35" s="23"/>
      <c r="Q35" s="23"/>
      <c r="R35" s="23"/>
      <c r="S35" s="23"/>
      <c r="T35" s="23"/>
      <c r="U35" s="23"/>
      <c r="V35" s="23"/>
      <c r="W35" s="23"/>
    </row>
    <row r="36" ht="31.4" customHeight="1" spans="1:23">
      <c r="A36" s="118" t="s">
        <v>46</v>
      </c>
      <c r="B36" s="111" t="s">
        <v>216</v>
      </c>
      <c r="C36" s="24" t="s">
        <v>217</v>
      </c>
      <c r="D36" s="24" t="s">
        <v>124</v>
      </c>
      <c r="E36" s="24" t="s">
        <v>125</v>
      </c>
      <c r="F36" s="24" t="s">
        <v>238</v>
      </c>
      <c r="G36" s="24" t="s">
        <v>239</v>
      </c>
      <c r="H36" s="23">
        <v>5000</v>
      </c>
      <c r="I36" s="23">
        <v>5000</v>
      </c>
      <c r="J36" s="23">
        <v>1250</v>
      </c>
      <c r="K36" s="23"/>
      <c r="L36" s="23">
        <v>3750</v>
      </c>
      <c r="M36" s="23"/>
      <c r="N36" s="23"/>
      <c r="O36" s="23"/>
      <c r="P36" s="23"/>
      <c r="Q36" s="23"/>
      <c r="R36" s="23"/>
      <c r="S36" s="23"/>
      <c r="T36" s="23"/>
      <c r="U36" s="23"/>
      <c r="V36" s="23"/>
      <c r="W36" s="23"/>
    </row>
    <row r="37" ht="31.4" customHeight="1" spans="1:23">
      <c r="A37" s="118" t="s">
        <v>46</v>
      </c>
      <c r="B37" s="111" t="s">
        <v>216</v>
      </c>
      <c r="C37" s="24" t="s">
        <v>217</v>
      </c>
      <c r="D37" s="24" t="s">
        <v>124</v>
      </c>
      <c r="E37" s="24" t="s">
        <v>125</v>
      </c>
      <c r="F37" s="24" t="s">
        <v>218</v>
      </c>
      <c r="G37" s="24" t="s">
        <v>219</v>
      </c>
      <c r="H37" s="23">
        <v>163800</v>
      </c>
      <c r="I37" s="23">
        <v>163800</v>
      </c>
      <c r="J37" s="23">
        <v>40950</v>
      </c>
      <c r="K37" s="23"/>
      <c r="L37" s="23">
        <v>122850</v>
      </c>
      <c r="M37" s="23"/>
      <c r="N37" s="23"/>
      <c r="O37" s="23"/>
      <c r="P37" s="23"/>
      <c r="Q37" s="23"/>
      <c r="R37" s="23"/>
      <c r="S37" s="23"/>
      <c r="T37" s="23"/>
      <c r="U37" s="23"/>
      <c r="V37" s="23"/>
      <c r="W37" s="23"/>
    </row>
    <row r="38" ht="31.4" customHeight="1" spans="1:23">
      <c r="A38" s="118" t="s">
        <v>46</v>
      </c>
      <c r="B38" s="111" t="s">
        <v>240</v>
      </c>
      <c r="C38" s="24" t="s">
        <v>241</v>
      </c>
      <c r="D38" s="24" t="s">
        <v>124</v>
      </c>
      <c r="E38" s="24" t="s">
        <v>125</v>
      </c>
      <c r="F38" s="24" t="s">
        <v>208</v>
      </c>
      <c r="G38" s="24" t="s">
        <v>209</v>
      </c>
      <c r="H38" s="23">
        <v>2432520</v>
      </c>
      <c r="I38" s="23">
        <v>2432520</v>
      </c>
      <c r="J38" s="23">
        <v>607480</v>
      </c>
      <c r="K38" s="23">
        <v>2600</v>
      </c>
      <c r="L38" s="23">
        <v>1822440</v>
      </c>
      <c r="M38" s="23"/>
      <c r="N38" s="23"/>
      <c r="O38" s="23"/>
      <c r="P38" s="23"/>
      <c r="Q38" s="23"/>
      <c r="R38" s="23"/>
      <c r="S38" s="23"/>
      <c r="T38" s="23"/>
      <c r="U38" s="23"/>
      <c r="V38" s="23"/>
      <c r="W38" s="23"/>
    </row>
    <row r="39" ht="31.4" customHeight="1" spans="1:23">
      <c r="A39" s="117" t="s">
        <v>49</v>
      </c>
      <c r="B39" s="24"/>
      <c r="C39" s="24"/>
      <c r="D39" s="24"/>
      <c r="E39" s="24"/>
      <c r="F39" s="24"/>
      <c r="G39" s="24"/>
      <c r="H39" s="23">
        <v>77942475.04</v>
      </c>
      <c r="I39" s="23">
        <v>77942475.04</v>
      </c>
      <c r="J39" s="23">
        <v>18907062.41</v>
      </c>
      <c r="K39" s="23"/>
      <c r="L39" s="23">
        <v>59035412.63</v>
      </c>
      <c r="M39" s="23"/>
      <c r="N39" s="23"/>
      <c r="O39" s="23"/>
      <c r="P39" s="23"/>
      <c r="Q39" s="23"/>
      <c r="R39" s="23"/>
      <c r="S39" s="23"/>
      <c r="T39" s="23"/>
      <c r="U39" s="23"/>
      <c r="V39" s="23"/>
      <c r="W39" s="23"/>
    </row>
    <row r="40" ht="31.4" customHeight="1" spans="1:23">
      <c r="A40" s="118" t="s">
        <v>49</v>
      </c>
      <c r="B40" s="111" t="s">
        <v>242</v>
      </c>
      <c r="C40" s="24" t="s">
        <v>217</v>
      </c>
      <c r="D40" s="24" t="s">
        <v>99</v>
      </c>
      <c r="E40" s="24" t="s">
        <v>100</v>
      </c>
      <c r="F40" s="24" t="s">
        <v>218</v>
      </c>
      <c r="G40" s="24" t="s">
        <v>219</v>
      </c>
      <c r="H40" s="23">
        <v>118260</v>
      </c>
      <c r="I40" s="23">
        <v>118260</v>
      </c>
      <c r="J40" s="23">
        <v>29565</v>
      </c>
      <c r="K40" s="23"/>
      <c r="L40" s="23">
        <v>88695</v>
      </c>
      <c r="M40" s="23"/>
      <c r="N40" s="23"/>
      <c r="O40" s="23"/>
      <c r="P40" s="23"/>
      <c r="Q40" s="23"/>
      <c r="R40" s="23"/>
      <c r="S40" s="23"/>
      <c r="T40" s="23"/>
      <c r="U40" s="23"/>
      <c r="V40" s="23"/>
      <c r="W40" s="23"/>
    </row>
    <row r="41" ht="31.4" customHeight="1" spans="1:23">
      <c r="A41" s="118" t="s">
        <v>49</v>
      </c>
      <c r="B41" s="111" t="s">
        <v>242</v>
      </c>
      <c r="C41" s="24" t="s">
        <v>217</v>
      </c>
      <c r="D41" s="24" t="s">
        <v>124</v>
      </c>
      <c r="E41" s="24" t="s">
        <v>125</v>
      </c>
      <c r="F41" s="24" t="s">
        <v>220</v>
      </c>
      <c r="G41" s="24" t="s">
        <v>221</v>
      </c>
      <c r="H41" s="23">
        <v>1008981.32</v>
      </c>
      <c r="I41" s="23">
        <v>1008981.32</v>
      </c>
      <c r="J41" s="23"/>
      <c r="K41" s="23"/>
      <c r="L41" s="23">
        <v>1008981.32</v>
      </c>
      <c r="M41" s="23"/>
      <c r="N41" s="23"/>
      <c r="O41" s="23"/>
      <c r="P41" s="23"/>
      <c r="Q41" s="23"/>
      <c r="R41" s="23"/>
      <c r="S41" s="23"/>
      <c r="T41" s="23"/>
      <c r="U41" s="23"/>
      <c r="V41" s="23"/>
      <c r="W41" s="23"/>
    </row>
    <row r="42" ht="31.4" customHeight="1" spans="1:23">
      <c r="A42" s="118" t="s">
        <v>49</v>
      </c>
      <c r="B42" s="111" t="s">
        <v>242</v>
      </c>
      <c r="C42" s="24" t="s">
        <v>217</v>
      </c>
      <c r="D42" s="24" t="s">
        <v>124</v>
      </c>
      <c r="E42" s="24" t="s">
        <v>125</v>
      </c>
      <c r="F42" s="24" t="s">
        <v>224</v>
      </c>
      <c r="G42" s="24" t="s">
        <v>225</v>
      </c>
      <c r="H42" s="23">
        <v>250000</v>
      </c>
      <c r="I42" s="23">
        <v>250000</v>
      </c>
      <c r="J42" s="23">
        <v>62500</v>
      </c>
      <c r="K42" s="23"/>
      <c r="L42" s="23">
        <v>187500</v>
      </c>
      <c r="M42" s="23"/>
      <c r="N42" s="23"/>
      <c r="O42" s="23"/>
      <c r="P42" s="23"/>
      <c r="Q42" s="23"/>
      <c r="R42" s="23"/>
      <c r="S42" s="23"/>
      <c r="T42" s="23"/>
      <c r="U42" s="23"/>
      <c r="V42" s="23"/>
      <c r="W42" s="23"/>
    </row>
    <row r="43" ht="31.4" customHeight="1" spans="1:23">
      <c r="A43" s="118" t="s">
        <v>49</v>
      </c>
      <c r="B43" s="111" t="s">
        <v>242</v>
      </c>
      <c r="C43" s="24" t="s">
        <v>217</v>
      </c>
      <c r="D43" s="24" t="s">
        <v>124</v>
      </c>
      <c r="E43" s="24" t="s">
        <v>125</v>
      </c>
      <c r="F43" s="24" t="s">
        <v>226</v>
      </c>
      <c r="G43" s="24" t="s">
        <v>227</v>
      </c>
      <c r="H43" s="23">
        <v>250000</v>
      </c>
      <c r="I43" s="23">
        <v>250000</v>
      </c>
      <c r="J43" s="23">
        <v>62500</v>
      </c>
      <c r="K43" s="23"/>
      <c r="L43" s="23">
        <v>187500</v>
      </c>
      <c r="M43" s="23"/>
      <c r="N43" s="23"/>
      <c r="O43" s="23"/>
      <c r="P43" s="23"/>
      <c r="Q43" s="23"/>
      <c r="R43" s="23"/>
      <c r="S43" s="23"/>
      <c r="T43" s="23"/>
      <c r="U43" s="23"/>
      <c r="V43" s="23"/>
      <c r="W43" s="23"/>
    </row>
    <row r="44" ht="31.4" customHeight="1" spans="1:23">
      <c r="A44" s="118" t="s">
        <v>49</v>
      </c>
      <c r="B44" s="111" t="s">
        <v>242</v>
      </c>
      <c r="C44" s="24" t="s">
        <v>217</v>
      </c>
      <c r="D44" s="24" t="s">
        <v>124</v>
      </c>
      <c r="E44" s="24" t="s">
        <v>125</v>
      </c>
      <c r="F44" s="24" t="s">
        <v>228</v>
      </c>
      <c r="G44" s="24" t="s">
        <v>229</v>
      </c>
      <c r="H44" s="23">
        <v>180000</v>
      </c>
      <c r="I44" s="23">
        <v>180000</v>
      </c>
      <c r="J44" s="23">
        <v>45000</v>
      </c>
      <c r="K44" s="23"/>
      <c r="L44" s="23">
        <v>135000</v>
      </c>
      <c r="M44" s="23"/>
      <c r="N44" s="23"/>
      <c r="O44" s="23"/>
      <c r="P44" s="23"/>
      <c r="Q44" s="23"/>
      <c r="R44" s="23"/>
      <c r="S44" s="23"/>
      <c r="T44" s="23"/>
      <c r="U44" s="23"/>
      <c r="V44" s="23"/>
      <c r="W44" s="23"/>
    </row>
    <row r="45" ht="31.4" customHeight="1" spans="1:23">
      <c r="A45" s="118" t="s">
        <v>49</v>
      </c>
      <c r="B45" s="111" t="s">
        <v>242</v>
      </c>
      <c r="C45" s="24" t="s">
        <v>217</v>
      </c>
      <c r="D45" s="24" t="s">
        <v>124</v>
      </c>
      <c r="E45" s="24" t="s">
        <v>125</v>
      </c>
      <c r="F45" s="24" t="s">
        <v>243</v>
      </c>
      <c r="G45" s="24" t="s">
        <v>244</v>
      </c>
      <c r="H45" s="23">
        <v>185000</v>
      </c>
      <c r="I45" s="23">
        <v>185000</v>
      </c>
      <c r="J45" s="23"/>
      <c r="K45" s="23"/>
      <c r="L45" s="23">
        <v>185000</v>
      </c>
      <c r="M45" s="23"/>
      <c r="N45" s="23"/>
      <c r="O45" s="23"/>
      <c r="P45" s="23"/>
      <c r="Q45" s="23"/>
      <c r="R45" s="23"/>
      <c r="S45" s="23"/>
      <c r="T45" s="23"/>
      <c r="U45" s="23"/>
      <c r="V45" s="23"/>
      <c r="W45" s="23"/>
    </row>
    <row r="46" ht="31.4" customHeight="1" spans="1:23">
      <c r="A46" s="118" t="s">
        <v>49</v>
      </c>
      <c r="B46" s="111" t="s">
        <v>242</v>
      </c>
      <c r="C46" s="24" t="s">
        <v>217</v>
      </c>
      <c r="D46" s="24" t="s">
        <v>124</v>
      </c>
      <c r="E46" s="24" t="s">
        <v>125</v>
      </c>
      <c r="F46" s="24" t="s">
        <v>230</v>
      </c>
      <c r="G46" s="24" t="s">
        <v>231</v>
      </c>
      <c r="H46" s="23">
        <v>160000</v>
      </c>
      <c r="I46" s="23">
        <v>160000</v>
      </c>
      <c r="J46" s="23">
        <v>40000</v>
      </c>
      <c r="K46" s="23"/>
      <c r="L46" s="23">
        <v>120000</v>
      </c>
      <c r="M46" s="23"/>
      <c r="N46" s="23"/>
      <c r="O46" s="23"/>
      <c r="P46" s="23"/>
      <c r="Q46" s="23"/>
      <c r="R46" s="23"/>
      <c r="S46" s="23"/>
      <c r="T46" s="23"/>
      <c r="U46" s="23"/>
      <c r="V46" s="23"/>
      <c r="W46" s="23"/>
    </row>
    <row r="47" ht="31.4" customHeight="1" spans="1:23">
      <c r="A47" s="118" t="s">
        <v>49</v>
      </c>
      <c r="B47" s="111" t="s">
        <v>242</v>
      </c>
      <c r="C47" s="24" t="s">
        <v>217</v>
      </c>
      <c r="D47" s="24" t="s">
        <v>124</v>
      </c>
      <c r="E47" s="24" t="s">
        <v>125</v>
      </c>
      <c r="F47" s="24" t="s">
        <v>232</v>
      </c>
      <c r="G47" s="24" t="s">
        <v>233</v>
      </c>
      <c r="H47" s="23">
        <v>300000</v>
      </c>
      <c r="I47" s="23">
        <v>300000</v>
      </c>
      <c r="J47" s="23">
        <v>75000</v>
      </c>
      <c r="K47" s="23"/>
      <c r="L47" s="23">
        <v>225000</v>
      </c>
      <c r="M47" s="23"/>
      <c r="N47" s="23"/>
      <c r="O47" s="23"/>
      <c r="P47" s="23"/>
      <c r="Q47" s="23"/>
      <c r="R47" s="23"/>
      <c r="S47" s="23"/>
      <c r="T47" s="23"/>
      <c r="U47" s="23"/>
      <c r="V47" s="23"/>
      <c r="W47" s="23"/>
    </row>
    <row r="48" ht="31.4" customHeight="1" spans="1:23">
      <c r="A48" s="118" t="s">
        <v>49</v>
      </c>
      <c r="B48" s="111" t="s">
        <v>242</v>
      </c>
      <c r="C48" s="24" t="s">
        <v>217</v>
      </c>
      <c r="D48" s="24" t="s">
        <v>124</v>
      </c>
      <c r="E48" s="24" t="s">
        <v>125</v>
      </c>
      <c r="F48" s="24" t="s">
        <v>234</v>
      </c>
      <c r="G48" s="24" t="s">
        <v>235</v>
      </c>
      <c r="H48" s="23">
        <v>30000</v>
      </c>
      <c r="I48" s="23">
        <v>30000</v>
      </c>
      <c r="J48" s="23">
        <v>7500</v>
      </c>
      <c r="K48" s="23"/>
      <c r="L48" s="23">
        <v>22500</v>
      </c>
      <c r="M48" s="23"/>
      <c r="N48" s="23"/>
      <c r="O48" s="23"/>
      <c r="P48" s="23"/>
      <c r="Q48" s="23"/>
      <c r="R48" s="23"/>
      <c r="S48" s="23"/>
      <c r="T48" s="23"/>
      <c r="U48" s="23"/>
      <c r="V48" s="23"/>
      <c r="W48" s="23"/>
    </row>
    <row r="49" ht="31.4" customHeight="1" spans="1:23">
      <c r="A49" s="118" t="s">
        <v>49</v>
      </c>
      <c r="B49" s="111" t="s">
        <v>242</v>
      </c>
      <c r="C49" s="24" t="s">
        <v>217</v>
      </c>
      <c r="D49" s="24" t="s">
        <v>124</v>
      </c>
      <c r="E49" s="24" t="s">
        <v>125</v>
      </c>
      <c r="F49" s="24" t="s">
        <v>236</v>
      </c>
      <c r="G49" s="24" t="s">
        <v>237</v>
      </c>
      <c r="H49" s="23">
        <v>1017120.54</v>
      </c>
      <c r="I49" s="23">
        <v>1017120.54</v>
      </c>
      <c r="J49" s="23">
        <v>254280.14</v>
      </c>
      <c r="K49" s="23"/>
      <c r="L49" s="23">
        <v>762840.4</v>
      </c>
      <c r="M49" s="23"/>
      <c r="N49" s="23"/>
      <c r="O49" s="23"/>
      <c r="P49" s="23"/>
      <c r="Q49" s="23"/>
      <c r="R49" s="23"/>
      <c r="S49" s="23"/>
      <c r="T49" s="23"/>
      <c r="U49" s="23"/>
      <c r="V49" s="23"/>
      <c r="W49" s="23"/>
    </row>
    <row r="50" ht="31.4" customHeight="1" spans="1:23">
      <c r="A50" s="118" t="s">
        <v>49</v>
      </c>
      <c r="B50" s="111" t="s">
        <v>242</v>
      </c>
      <c r="C50" s="24" t="s">
        <v>217</v>
      </c>
      <c r="D50" s="24" t="s">
        <v>124</v>
      </c>
      <c r="E50" s="24" t="s">
        <v>125</v>
      </c>
      <c r="F50" s="24" t="s">
        <v>218</v>
      </c>
      <c r="G50" s="24" t="s">
        <v>219</v>
      </c>
      <c r="H50" s="23">
        <v>36800</v>
      </c>
      <c r="I50" s="23">
        <v>36800</v>
      </c>
      <c r="J50" s="23">
        <v>9200</v>
      </c>
      <c r="K50" s="23"/>
      <c r="L50" s="23">
        <v>27600</v>
      </c>
      <c r="M50" s="23"/>
      <c r="N50" s="23"/>
      <c r="O50" s="23"/>
      <c r="P50" s="23"/>
      <c r="Q50" s="23"/>
      <c r="R50" s="23"/>
      <c r="S50" s="23"/>
      <c r="T50" s="23"/>
      <c r="U50" s="23"/>
      <c r="V50" s="23"/>
      <c r="W50" s="23"/>
    </row>
    <row r="51" ht="31.4" customHeight="1" spans="1:23">
      <c r="A51" s="118" t="s">
        <v>49</v>
      </c>
      <c r="B51" s="111" t="s">
        <v>245</v>
      </c>
      <c r="C51" s="24" t="s">
        <v>246</v>
      </c>
      <c r="D51" s="24" t="s">
        <v>124</v>
      </c>
      <c r="E51" s="24" t="s">
        <v>125</v>
      </c>
      <c r="F51" s="24" t="s">
        <v>204</v>
      </c>
      <c r="G51" s="24" t="s">
        <v>205</v>
      </c>
      <c r="H51" s="23">
        <v>18726948</v>
      </c>
      <c r="I51" s="23">
        <v>18726948</v>
      </c>
      <c r="J51" s="23">
        <v>4681737</v>
      </c>
      <c r="K51" s="23"/>
      <c r="L51" s="23">
        <v>14045211</v>
      </c>
      <c r="M51" s="23"/>
      <c r="N51" s="23"/>
      <c r="O51" s="23"/>
      <c r="P51" s="23"/>
      <c r="Q51" s="23"/>
      <c r="R51" s="23"/>
      <c r="S51" s="23"/>
      <c r="T51" s="23"/>
      <c r="U51" s="23"/>
      <c r="V51" s="23"/>
      <c r="W51" s="23"/>
    </row>
    <row r="52" ht="31.4" customHeight="1" spans="1:23">
      <c r="A52" s="118" t="s">
        <v>49</v>
      </c>
      <c r="B52" s="111" t="s">
        <v>245</v>
      </c>
      <c r="C52" s="24" t="s">
        <v>246</v>
      </c>
      <c r="D52" s="24" t="s">
        <v>124</v>
      </c>
      <c r="E52" s="24" t="s">
        <v>125</v>
      </c>
      <c r="F52" s="24" t="s">
        <v>206</v>
      </c>
      <c r="G52" s="24" t="s">
        <v>207</v>
      </c>
      <c r="H52" s="23">
        <v>255240</v>
      </c>
      <c r="I52" s="23">
        <v>255240</v>
      </c>
      <c r="J52" s="23">
        <v>63810</v>
      </c>
      <c r="K52" s="23"/>
      <c r="L52" s="23">
        <v>191430</v>
      </c>
      <c r="M52" s="23"/>
      <c r="N52" s="23"/>
      <c r="O52" s="23"/>
      <c r="P52" s="23"/>
      <c r="Q52" s="23"/>
      <c r="R52" s="23"/>
      <c r="S52" s="23"/>
      <c r="T52" s="23"/>
      <c r="U52" s="23"/>
      <c r="V52" s="23"/>
      <c r="W52" s="23"/>
    </row>
    <row r="53" ht="31.4" customHeight="1" spans="1:23">
      <c r="A53" s="118" t="s">
        <v>49</v>
      </c>
      <c r="B53" s="111" t="s">
        <v>245</v>
      </c>
      <c r="C53" s="24" t="s">
        <v>246</v>
      </c>
      <c r="D53" s="24" t="s">
        <v>124</v>
      </c>
      <c r="E53" s="24" t="s">
        <v>125</v>
      </c>
      <c r="F53" s="24" t="s">
        <v>208</v>
      </c>
      <c r="G53" s="24" t="s">
        <v>209</v>
      </c>
      <c r="H53" s="23">
        <v>1560579</v>
      </c>
      <c r="I53" s="23">
        <v>1560579</v>
      </c>
      <c r="J53" s="23">
        <v>390144.75</v>
      </c>
      <c r="K53" s="23"/>
      <c r="L53" s="23">
        <v>1170434.25</v>
      </c>
      <c r="M53" s="23"/>
      <c r="N53" s="23"/>
      <c r="O53" s="23"/>
      <c r="P53" s="23"/>
      <c r="Q53" s="23"/>
      <c r="R53" s="23"/>
      <c r="S53" s="23"/>
      <c r="T53" s="23"/>
      <c r="U53" s="23"/>
      <c r="V53" s="23"/>
      <c r="W53" s="23"/>
    </row>
    <row r="54" ht="31.4" customHeight="1" spans="1:23">
      <c r="A54" s="118" t="s">
        <v>49</v>
      </c>
      <c r="B54" s="111" t="s">
        <v>245</v>
      </c>
      <c r="C54" s="24" t="s">
        <v>246</v>
      </c>
      <c r="D54" s="24" t="s">
        <v>124</v>
      </c>
      <c r="E54" s="24" t="s">
        <v>125</v>
      </c>
      <c r="F54" s="24" t="s">
        <v>247</v>
      </c>
      <c r="G54" s="24" t="s">
        <v>248</v>
      </c>
      <c r="H54" s="23">
        <v>30313260</v>
      </c>
      <c r="I54" s="23">
        <v>30313260</v>
      </c>
      <c r="J54" s="23">
        <v>7578315</v>
      </c>
      <c r="K54" s="23"/>
      <c r="L54" s="23">
        <v>22734945</v>
      </c>
      <c r="M54" s="23"/>
      <c r="N54" s="23"/>
      <c r="O54" s="23"/>
      <c r="P54" s="23"/>
      <c r="Q54" s="23"/>
      <c r="R54" s="23"/>
      <c r="S54" s="23"/>
      <c r="T54" s="23"/>
      <c r="U54" s="23"/>
      <c r="V54" s="23"/>
      <c r="W54" s="23"/>
    </row>
    <row r="55" ht="31.4" customHeight="1" spans="1:23">
      <c r="A55" s="118" t="s">
        <v>49</v>
      </c>
      <c r="B55" s="111" t="s">
        <v>249</v>
      </c>
      <c r="C55" s="24" t="s">
        <v>182</v>
      </c>
      <c r="D55" s="24" t="s">
        <v>101</v>
      </c>
      <c r="E55" s="24" t="s">
        <v>102</v>
      </c>
      <c r="F55" s="24" t="s">
        <v>183</v>
      </c>
      <c r="G55" s="24" t="s">
        <v>184</v>
      </c>
      <c r="H55" s="23">
        <v>6941226.72</v>
      </c>
      <c r="I55" s="23">
        <v>6941226.72</v>
      </c>
      <c r="J55" s="23">
        <v>1735306.68</v>
      </c>
      <c r="K55" s="23"/>
      <c r="L55" s="23">
        <v>5205920.04</v>
      </c>
      <c r="M55" s="23"/>
      <c r="N55" s="23"/>
      <c r="O55" s="23"/>
      <c r="P55" s="23"/>
      <c r="Q55" s="23"/>
      <c r="R55" s="23"/>
      <c r="S55" s="23"/>
      <c r="T55" s="23"/>
      <c r="U55" s="23"/>
      <c r="V55" s="23"/>
      <c r="W55" s="23"/>
    </row>
    <row r="56" ht="31.4" customHeight="1" spans="1:23">
      <c r="A56" s="118" t="s">
        <v>49</v>
      </c>
      <c r="B56" s="111" t="s">
        <v>249</v>
      </c>
      <c r="C56" s="24" t="s">
        <v>182</v>
      </c>
      <c r="D56" s="24" t="s">
        <v>105</v>
      </c>
      <c r="E56" s="24" t="s">
        <v>104</v>
      </c>
      <c r="F56" s="24" t="s">
        <v>185</v>
      </c>
      <c r="G56" s="24" t="s">
        <v>186</v>
      </c>
      <c r="H56" s="23">
        <v>334699.95</v>
      </c>
      <c r="I56" s="23">
        <v>334699.95</v>
      </c>
      <c r="J56" s="23">
        <v>83674.99</v>
      </c>
      <c r="K56" s="23"/>
      <c r="L56" s="23">
        <v>251024.96</v>
      </c>
      <c r="M56" s="23"/>
      <c r="N56" s="23"/>
      <c r="O56" s="23"/>
      <c r="P56" s="23"/>
      <c r="Q56" s="23"/>
      <c r="R56" s="23"/>
      <c r="S56" s="23"/>
      <c r="T56" s="23"/>
      <c r="U56" s="23"/>
      <c r="V56" s="23"/>
      <c r="W56" s="23"/>
    </row>
    <row r="57" ht="31.4" customHeight="1" spans="1:23">
      <c r="A57" s="118" t="s">
        <v>49</v>
      </c>
      <c r="B57" s="111" t="s">
        <v>249</v>
      </c>
      <c r="C57" s="24" t="s">
        <v>182</v>
      </c>
      <c r="D57" s="24" t="s">
        <v>110</v>
      </c>
      <c r="E57" s="24" t="s">
        <v>111</v>
      </c>
      <c r="F57" s="24" t="s">
        <v>187</v>
      </c>
      <c r="G57" s="24" t="s">
        <v>188</v>
      </c>
      <c r="H57" s="23">
        <v>4685328.04</v>
      </c>
      <c r="I57" s="23">
        <v>4685328.04</v>
      </c>
      <c r="J57" s="23">
        <v>1171332.01</v>
      </c>
      <c r="K57" s="23"/>
      <c r="L57" s="23">
        <v>3513996.03</v>
      </c>
      <c r="M57" s="23"/>
      <c r="N57" s="23"/>
      <c r="O57" s="23"/>
      <c r="P57" s="23"/>
      <c r="Q57" s="23"/>
      <c r="R57" s="23"/>
      <c r="S57" s="23"/>
      <c r="T57" s="23"/>
      <c r="U57" s="23"/>
      <c r="V57" s="23"/>
      <c r="W57" s="23"/>
    </row>
    <row r="58" ht="31.4" customHeight="1" spans="1:23">
      <c r="A58" s="118" t="s">
        <v>49</v>
      </c>
      <c r="B58" s="111" t="s">
        <v>249</v>
      </c>
      <c r="C58" s="24" t="s">
        <v>182</v>
      </c>
      <c r="D58" s="24" t="s">
        <v>112</v>
      </c>
      <c r="E58" s="24" t="s">
        <v>113</v>
      </c>
      <c r="F58" s="24" t="s">
        <v>189</v>
      </c>
      <c r="G58" s="24" t="s">
        <v>190</v>
      </c>
      <c r="H58" s="23">
        <v>3338434.73</v>
      </c>
      <c r="I58" s="23">
        <v>3338434.73</v>
      </c>
      <c r="J58" s="23">
        <v>834608.68</v>
      </c>
      <c r="K58" s="23"/>
      <c r="L58" s="23">
        <v>2503826.05</v>
      </c>
      <c r="M58" s="23"/>
      <c r="N58" s="23"/>
      <c r="O58" s="23"/>
      <c r="P58" s="23"/>
      <c r="Q58" s="23"/>
      <c r="R58" s="23"/>
      <c r="S58" s="23"/>
      <c r="T58" s="23"/>
      <c r="U58" s="23"/>
      <c r="V58" s="23"/>
      <c r="W58" s="23"/>
    </row>
    <row r="59" ht="31.4" customHeight="1" spans="1:23">
      <c r="A59" s="118" t="s">
        <v>49</v>
      </c>
      <c r="B59" s="111" t="s">
        <v>249</v>
      </c>
      <c r="C59" s="24" t="s">
        <v>182</v>
      </c>
      <c r="D59" s="24" t="s">
        <v>114</v>
      </c>
      <c r="E59" s="24" t="s">
        <v>115</v>
      </c>
      <c r="F59" s="24" t="s">
        <v>185</v>
      </c>
      <c r="G59" s="24" t="s">
        <v>186</v>
      </c>
      <c r="H59" s="23">
        <v>247260</v>
      </c>
      <c r="I59" s="23">
        <v>247260</v>
      </c>
      <c r="J59" s="23">
        <v>247260</v>
      </c>
      <c r="K59" s="23"/>
      <c r="L59" s="23"/>
      <c r="M59" s="23"/>
      <c r="N59" s="23"/>
      <c r="O59" s="23"/>
      <c r="P59" s="23"/>
      <c r="Q59" s="23"/>
      <c r="R59" s="23"/>
      <c r="S59" s="23"/>
      <c r="T59" s="23"/>
      <c r="U59" s="23"/>
      <c r="V59" s="23"/>
      <c r="W59" s="23"/>
    </row>
    <row r="60" ht="31.4" customHeight="1" spans="1:23">
      <c r="A60" s="118" t="s">
        <v>49</v>
      </c>
      <c r="B60" s="111" t="s">
        <v>250</v>
      </c>
      <c r="C60" s="24" t="s">
        <v>131</v>
      </c>
      <c r="D60" s="24" t="s">
        <v>130</v>
      </c>
      <c r="E60" s="24" t="s">
        <v>131</v>
      </c>
      <c r="F60" s="24" t="s">
        <v>211</v>
      </c>
      <c r="G60" s="24" t="s">
        <v>131</v>
      </c>
      <c r="H60" s="23">
        <v>5091646.64</v>
      </c>
      <c r="I60" s="23">
        <v>5091646.64</v>
      </c>
      <c r="J60" s="23">
        <v>1272911.66</v>
      </c>
      <c r="K60" s="23"/>
      <c r="L60" s="23">
        <v>3818734.98</v>
      </c>
      <c r="M60" s="23"/>
      <c r="N60" s="23"/>
      <c r="O60" s="23"/>
      <c r="P60" s="23"/>
      <c r="Q60" s="23"/>
      <c r="R60" s="23"/>
      <c r="S60" s="23"/>
      <c r="T60" s="23"/>
      <c r="U60" s="23"/>
      <c r="V60" s="23"/>
      <c r="W60" s="23"/>
    </row>
    <row r="61" ht="31.4" customHeight="1" spans="1:23">
      <c r="A61" s="118" t="s">
        <v>49</v>
      </c>
      <c r="B61" s="111" t="s">
        <v>251</v>
      </c>
      <c r="C61" s="24" t="s">
        <v>213</v>
      </c>
      <c r="D61" s="24" t="s">
        <v>124</v>
      </c>
      <c r="E61" s="24" t="s">
        <v>125</v>
      </c>
      <c r="F61" s="24" t="s">
        <v>214</v>
      </c>
      <c r="G61" s="24" t="s">
        <v>215</v>
      </c>
      <c r="H61" s="23">
        <v>32545.45</v>
      </c>
      <c r="I61" s="23">
        <v>32545.45</v>
      </c>
      <c r="J61" s="23">
        <v>8136.36</v>
      </c>
      <c r="K61" s="23"/>
      <c r="L61" s="23">
        <v>24409.09</v>
      </c>
      <c r="M61" s="23"/>
      <c r="N61" s="23"/>
      <c r="O61" s="23"/>
      <c r="P61" s="23"/>
      <c r="Q61" s="23"/>
      <c r="R61" s="23"/>
      <c r="S61" s="23"/>
      <c r="T61" s="23"/>
      <c r="U61" s="23"/>
      <c r="V61" s="23"/>
      <c r="W61" s="23"/>
    </row>
    <row r="62" ht="31.4" customHeight="1" spans="1:23">
      <c r="A62" s="118" t="s">
        <v>49</v>
      </c>
      <c r="B62" s="111" t="s">
        <v>252</v>
      </c>
      <c r="C62" s="24" t="s">
        <v>192</v>
      </c>
      <c r="D62" s="24" t="s">
        <v>124</v>
      </c>
      <c r="E62" s="24" t="s">
        <v>125</v>
      </c>
      <c r="F62" s="24" t="s">
        <v>193</v>
      </c>
      <c r="G62" s="24" t="s">
        <v>194</v>
      </c>
      <c r="H62" s="23">
        <v>1862024.11</v>
      </c>
      <c r="I62" s="23">
        <v>1862024.11</v>
      </c>
      <c r="J62" s="23"/>
      <c r="K62" s="23"/>
      <c r="L62" s="23">
        <v>1862024.11</v>
      </c>
      <c r="M62" s="23"/>
      <c r="N62" s="23"/>
      <c r="O62" s="23"/>
      <c r="P62" s="23"/>
      <c r="Q62" s="23"/>
      <c r="R62" s="23"/>
      <c r="S62" s="23"/>
      <c r="T62" s="23"/>
      <c r="U62" s="23"/>
      <c r="V62" s="23"/>
      <c r="W62" s="23"/>
    </row>
    <row r="63" ht="31.4" customHeight="1" spans="1:23">
      <c r="A63" s="118" t="s">
        <v>49</v>
      </c>
      <c r="B63" s="111" t="s">
        <v>253</v>
      </c>
      <c r="C63" s="24" t="s">
        <v>200</v>
      </c>
      <c r="D63" s="24" t="s">
        <v>124</v>
      </c>
      <c r="E63" s="24" t="s">
        <v>125</v>
      </c>
      <c r="F63" s="24" t="s">
        <v>201</v>
      </c>
      <c r="G63" s="24" t="s">
        <v>200</v>
      </c>
      <c r="H63" s="23">
        <v>1017120.54</v>
      </c>
      <c r="I63" s="23">
        <v>1017120.54</v>
      </c>
      <c r="J63" s="23">
        <v>254280.14</v>
      </c>
      <c r="K63" s="23"/>
      <c r="L63" s="23">
        <v>762840.4</v>
      </c>
      <c r="M63" s="23"/>
      <c r="N63" s="23"/>
      <c r="O63" s="23"/>
      <c r="P63" s="23"/>
      <c r="Q63" s="23"/>
      <c r="R63" s="23"/>
      <c r="S63" s="23"/>
      <c r="T63" s="23"/>
      <c r="U63" s="23"/>
      <c r="V63" s="23"/>
      <c r="W63" s="23"/>
    </row>
    <row r="64" ht="31.4" customHeight="1" spans="1:23">
      <c r="A64" s="117" t="s">
        <v>51</v>
      </c>
      <c r="B64" s="24"/>
      <c r="C64" s="24"/>
      <c r="D64" s="24"/>
      <c r="E64" s="24"/>
      <c r="F64" s="24"/>
      <c r="G64" s="24"/>
      <c r="H64" s="23">
        <v>32597498.22</v>
      </c>
      <c r="I64" s="23">
        <v>32597498.22</v>
      </c>
      <c r="J64" s="23">
        <v>7866766.62</v>
      </c>
      <c r="K64" s="23"/>
      <c r="L64" s="23">
        <v>24730731.6</v>
      </c>
      <c r="M64" s="23"/>
      <c r="N64" s="23"/>
      <c r="O64" s="23"/>
      <c r="P64" s="23"/>
      <c r="Q64" s="23"/>
      <c r="R64" s="23"/>
      <c r="S64" s="23"/>
      <c r="T64" s="23"/>
      <c r="U64" s="23"/>
      <c r="V64" s="23"/>
      <c r="W64" s="23"/>
    </row>
    <row r="65" ht="31.4" customHeight="1" spans="1:23">
      <c r="A65" s="118" t="s">
        <v>51</v>
      </c>
      <c r="B65" s="111" t="s">
        <v>254</v>
      </c>
      <c r="C65" s="24" t="s">
        <v>213</v>
      </c>
      <c r="D65" s="24" t="s">
        <v>124</v>
      </c>
      <c r="E65" s="24" t="s">
        <v>125</v>
      </c>
      <c r="F65" s="24" t="s">
        <v>214</v>
      </c>
      <c r="G65" s="24" t="s">
        <v>215</v>
      </c>
      <c r="H65" s="23">
        <v>82321.2</v>
      </c>
      <c r="I65" s="23">
        <v>82321.2</v>
      </c>
      <c r="J65" s="23">
        <v>20580.3</v>
      </c>
      <c r="K65" s="23"/>
      <c r="L65" s="23">
        <v>61740.9</v>
      </c>
      <c r="M65" s="23"/>
      <c r="N65" s="23"/>
      <c r="O65" s="23"/>
      <c r="P65" s="23"/>
      <c r="Q65" s="23"/>
      <c r="R65" s="23"/>
      <c r="S65" s="23"/>
      <c r="T65" s="23"/>
      <c r="U65" s="23"/>
      <c r="V65" s="23"/>
      <c r="W65" s="23"/>
    </row>
    <row r="66" ht="31.4" customHeight="1" spans="1:23">
      <c r="A66" s="118" t="s">
        <v>51</v>
      </c>
      <c r="B66" s="111" t="s">
        <v>255</v>
      </c>
      <c r="C66" s="24" t="s">
        <v>246</v>
      </c>
      <c r="D66" s="24" t="s">
        <v>124</v>
      </c>
      <c r="E66" s="24" t="s">
        <v>125</v>
      </c>
      <c r="F66" s="24" t="s">
        <v>204</v>
      </c>
      <c r="G66" s="24" t="s">
        <v>205</v>
      </c>
      <c r="H66" s="23">
        <v>7917024</v>
      </c>
      <c r="I66" s="23">
        <v>7917024</v>
      </c>
      <c r="J66" s="23">
        <v>1979256</v>
      </c>
      <c r="K66" s="23"/>
      <c r="L66" s="23">
        <v>5937768</v>
      </c>
      <c r="M66" s="23"/>
      <c r="N66" s="23"/>
      <c r="O66" s="23"/>
      <c r="P66" s="23"/>
      <c r="Q66" s="23"/>
      <c r="R66" s="23"/>
      <c r="S66" s="23"/>
      <c r="T66" s="23"/>
      <c r="U66" s="23"/>
      <c r="V66" s="23"/>
      <c r="W66" s="23"/>
    </row>
    <row r="67" ht="31.4" customHeight="1" spans="1:23">
      <c r="A67" s="118" t="s">
        <v>51</v>
      </c>
      <c r="B67" s="111" t="s">
        <v>255</v>
      </c>
      <c r="C67" s="24" t="s">
        <v>246</v>
      </c>
      <c r="D67" s="24" t="s">
        <v>124</v>
      </c>
      <c r="E67" s="24" t="s">
        <v>125</v>
      </c>
      <c r="F67" s="24" t="s">
        <v>206</v>
      </c>
      <c r="G67" s="24" t="s">
        <v>207</v>
      </c>
      <c r="H67" s="23">
        <v>761520</v>
      </c>
      <c r="I67" s="23">
        <v>761520</v>
      </c>
      <c r="J67" s="23">
        <v>190380</v>
      </c>
      <c r="K67" s="23"/>
      <c r="L67" s="23">
        <v>571140</v>
      </c>
      <c r="M67" s="23"/>
      <c r="N67" s="23"/>
      <c r="O67" s="23"/>
      <c r="P67" s="23"/>
      <c r="Q67" s="23"/>
      <c r="R67" s="23"/>
      <c r="S67" s="23"/>
      <c r="T67" s="23"/>
      <c r="U67" s="23"/>
      <c r="V67" s="23"/>
      <c r="W67" s="23"/>
    </row>
    <row r="68" ht="31.4" customHeight="1" spans="1:23">
      <c r="A68" s="118" t="s">
        <v>51</v>
      </c>
      <c r="B68" s="111" t="s">
        <v>255</v>
      </c>
      <c r="C68" s="24" t="s">
        <v>246</v>
      </c>
      <c r="D68" s="24" t="s">
        <v>124</v>
      </c>
      <c r="E68" s="24" t="s">
        <v>125</v>
      </c>
      <c r="F68" s="24" t="s">
        <v>208</v>
      </c>
      <c r="G68" s="24" t="s">
        <v>209</v>
      </c>
      <c r="H68" s="23">
        <v>659752</v>
      </c>
      <c r="I68" s="23">
        <v>659752</v>
      </c>
      <c r="J68" s="23">
        <v>164938</v>
      </c>
      <c r="K68" s="23"/>
      <c r="L68" s="23">
        <v>494814</v>
      </c>
      <c r="M68" s="23"/>
      <c r="N68" s="23"/>
      <c r="O68" s="23"/>
      <c r="P68" s="23"/>
      <c r="Q68" s="23"/>
      <c r="R68" s="23"/>
      <c r="S68" s="23"/>
      <c r="T68" s="23"/>
      <c r="U68" s="23"/>
      <c r="V68" s="23"/>
      <c r="W68" s="23"/>
    </row>
    <row r="69" ht="31.4" customHeight="1" spans="1:23">
      <c r="A69" s="118" t="s">
        <v>51</v>
      </c>
      <c r="B69" s="111" t="s">
        <v>255</v>
      </c>
      <c r="C69" s="24" t="s">
        <v>246</v>
      </c>
      <c r="D69" s="24" t="s">
        <v>124</v>
      </c>
      <c r="E69" s="24" t="s">
        <v>125</v>
      </c>
      <c r="F69" s="24" t="s">
        <v>247</v>
      </c>
      <c r="G69" s="24" t="s">
        <v>248</v>
      </c>
      <c r="H69" s="23">
        <v>12059496</v>
      </c>
      <c r="I69" s="23">
        <v>12059496</v>
      </c>
      <c r="J69" s="23">
        <v>3014874</v>
      </c>
      <c r="K69" s="23"/>
      <c r="L69" s="23">
        <v>9044622</v>
      </c>
      <c r="M69" s="23"/>
      <c r="N69" s="23"/>
      <c r="O69" s="23"/>
      <c r="P69" s="23"/>
      <c r="Q69" s="23"/>
      <c r="R69" s="23"/>
      <c r="S69" s="23"/>
      <c r="T69" s="23"/>
      <c r="U69" s="23"/>
      <c r="V69" s="23"/>
      <c r="W69" s="23"/>
    </row>
    <row r="70" ht="31.4" customHeight="1" spans="1:23">
      <c r="A70" s="118" t="s">
        <v>51</v>
      </c>
      <c r="B70" s="111" t="s">
        <v>256</v>
      </c>
      <c r="C70" s="24" t="s">
        <v>182</v>
      </c>
      <c r="D70" s="24" t="s">
        <v>101</v>
      </c>
      <c r="E70" s="24" t="s">
        <v>102</v>
      </c>
      <c r="F70" s="24" t="s">
        <v>183</v>
      </c>
      <c r="G70" s="24" t="s">
        <v>184</v>
      </c>
      <c r="H70" s="23">
        <v>2887841.92</v>
      </c>
      <c r="I70" s="23">
        <v>2887841.92</v>
      </c>
      <c r="J70" s="23">
        <v>721960.48</v>
      </c>
      <c r="K70" s="23"/>
      <c r="L70" s="23">
        <v>2165881.44</v>
      </c>
      <c r="M70" s="23"/>
      <c r="N70" s="23"/>
      <c r="O70" s="23"/>
      <c r="P70" s="23"/>
      <c r="Q70" s="23"/>
      <c r="R70" s="23"/>
      <c r="S70" s="23"/>
      <c r="T70" s="23"/>
      <c r="U70" s="23"/>
      <c r="V70" s="23"/>
      <c r="W70" s="23"/>
    </row>
    <row r="71" ht="31.4" customHeight="1" spans="1:23">
      <c r="A71" s="118" t="s">
        <v>51</v>
      </c>
      <c r="B71" s="111" t="s">
        <v>256</v>
      </c>
      <c r="C71" s="24" t="s">
        <v>182</v>
      </c>
      <c r="D71" s="24" t="s">
        <v>105</v>
      </c>
      <c r="E71" s="24" t="s">
        <v>104</v>
      </c>
      <c r="F71" s="24" t="s">
        <v>185</v>
      </c>
      <c r="G71" s="24" t="s">
        <v>186</v>
      </c>
      <c r="H71" s="23">
        <v>147778.84</v>
      </c>
      <c r="I71" s="23">
        <v>147778.84</v>
      </c>
      <c r="J71" s="23">
        <v>36944.72</v>
      </c>
      <c r="K71" s="23"/>
      <c r="L71" s="23">
        <v>110834.12</v>
      </c>
      <c r="M71" s="23"/>
      <c r="N71" s="23"/>
      <c r="O71" s="23"/>
      <c r="P71" s="23"/>
      <c r="Q71" s="23"/>
      <c r="R71" s="23"/>
      <c r="S71" s="23"/>
      <c r="T71" s="23"/>
      <c r="U71" s="23"/>
      <c r="V71" s="23"/>
      <c r="W71" s="23"/>
    </row>
    <row r="72" ht="31.4" customHeight="1" spans="1:23">
      <c r="A72" s="118" t="s">
        <v>51</v>
      </c>
      <c r="B72" s="111" t="s">
        <v>256</v>
      </c>
      <c r="C72" s="24" t="s">
        <v>182</v>
      </c>
      <c r="D72" s="24" t="s">
        <v>110</v>
      </c>
      <c r="E72" s="24" t="s">
        <v>111</v>
      </c>
      <c r="F72" s="24" t="s">
        <v>187</v>
      </c>
      <c r="G72" s="24" t="s">
        <v>188</v>
      </c>
      <c r="H72" s="23">
        <v>1317577.88</v>
      </c>
      <c r="I72" s="23">
        <v>1317577.88</v>
      </c>
      <c r="J72" s="23">
        <v>329394.47</v>
      </c>
      <c r="K72" s="23"/>
      <c r="L72" s="23">
        <v>988183.41</v>
      </c>
      <c r="M72" s="23"/>
      <c r="N72" s="23"/>
      <c r="O72" s="23"/>
      <c r="P72" s="23"/>
      <c r="Q72" s="23"/>
      <c r="R72" s="23"/>
      <c r="S72" s="23"/>
      <c r="T72" s="23"/>
      <c r="U72" s="23"/>
      <c r="V72" s="23"/>
      <c r="W72" s="23"/>
    </row>
    <row r="73" ht="31.4" customHeight="1" spans="1:23">
      <c r="A73" s="118" t="s">
        <v>51</v>
      </c>
      <c r="B73" s="111" t="s">
        <v>256</v>
      </c>
      <c r="C73" s="24" t="s">
        <v>182</v>
      </c>
      <c r="D73" s="24" t="s">
        <v>112</v>
      </c>
      <c r="E73" s="24" t="s">
        <v>113</v>
      </c>
      <c r="F73" s="24" t="s">
        <v>189</v>
      </c>
      <c r="G73" s="24" t="s">
        <v>190</v>
      </c>
      <c r="H73" s="23">
        <v>1154328.54</v>
      </c>
      <c r="I73" s="23">
        <v>1154328.54</v>
      </c>
      <c r="J73" s="23">
        <v>288582.14</v>
      </c>
      <c r="K73" s="23"/>
      <c r="L73" s="23">
        <v>865746.4</v>
      </c>
      <c r="M73" s="23"/>
      <c r="N73" s="23"/>
      <c r="O73" s="23"/>
      <c r="P73" s="23"/>
      <c r="Q73" s="23"/>
      <c r="R73" s="23"/>
      <c r="S73" s="23"/>
      <c r="T73" s="23"/>
      <c r="U73" s="23"/>
      <c r="V73" s="23"/>
      <c r="W73" s="23"/>
    </row>
    <row r="74" ht="31.4" customHeight="1" spans="1:23">
      <c r="A74" s="118" t="s">
        <v>51</v>
      </c>
      <c r="B74" s="111" t="s">
        <v>256</v>
      </c>
      <c r="C74" s="24" t="s">
        <v>182</v>
      </c>
      <c r="D74" s="24" t="s">
        <v>114</v>
      </c>
      <c r="E74" s="24" t="s">
        <v>115</v>
      </c>
      <c r="F74" s="24" t="s">
        <v>185</v>
      </c>
      <c r="G74" s="24" t="s">
        <v>186</v>
      </c>
      <c r="H74" s="23">
        <v>63840</v>
      </c>
      <c r="I74" s="23">
        <v>63840</v>
      </c>
      <c r="J74" s="23">
        <v>63840</v>
      </c>
      <c r="K74" s="23"/>
      <c r="L74" s="23"/>
      <c r="M74" s="23"/>
      <c r="N74" s="23"/>
      <c r="O74" s="23"/>
      <c r="P74" s="23"/>
      <c r="Q74" s="23"/>
      <c r="R74" s="23"/>
      <c r="S74" s="23"/>
      <c r="T74" s="23"/>
      <c r="U74" s="23"/>
      <c r="V74" s="23"/>
      <c r="W74" s="23"/>
    </row>
    <row r="75" ht="31.4" customHeight="1" spans="1:23">
      <c r="A75" s="118" t="s">
        <v>51</v>
      </c>
      <c r="B75" s="111" t="s">
        <v>257</v>
      </c>
      <c r="C75" s="24" t="s">
        <v>131</v>
      </c>
      <c r="D75" s="24" t="s">
        <v>130</v>
      </c>
      <c r="E75" s="24" t="s">
        <v>131</v>
      </c>
      <c r="F75" s="24" t="s">
        <v>211</v>
      </c>
      <c r="G75" s="24" t="s">
        <v>131</v>
      </c>
      <c r="H75" s="23">
        <v>2098083.59</v>
      </c>
      <c r="I75" s="23">
        <v>2098083.59</v>
      </c>
      <c r="J75" s="23">
        <v>524520.9</v>
      </c>
      <c r="K75" s="23"/>
      <c r="L75" s="23">
        <v>1573562.69</v>
      </c>
      <c r="M75" s="23"/>
      <c r="N75" s="23"/>
      <c r="O75" s="23"/>
      <c r="P75" s="23"/>
      <c r="Q75" s="23"/>
      <c r="R75" s="23"/>
      <c r="S75" s="23"/>
      <c r="T75" s="23"/>
      <c r="U75" s="23"/>
      <c r="V75" s="23"/>
      <c r="W75" s="23"/>
    </row>
    <row r="76" ht="31.4" customHeight="1" spans="1:23">
      <c r="A76" s="118" t="s">
        <v>51</v>
      </c>
      <c r="B76" s="111" t="s">
        <v>258</v>
      </c>
      <c r="C76" s="24" t="s">
        <v>192</v>
      </c>
      <c r="D76" s="24" t="s">
        <v>124</v>
      </c>
      <c r="E76" s="24" t="s">
        <v>125</v>
      </c>
      <c r="F76" s="24" t="s">
        <v>193</v>
      </c>
      <c r="G76" s="24" t="s">
        <v>194</v>
      </c>
      <c r="H76" s="23">
        <v>1321951.81</v>
      </c>
      <c r="I76" s="23">
        <v>1321951.81</v>
      </c>
      <c r="J76" s="23"/>
      <c r="K76" s="23"/>
      <c r="L76" s="23">
        <v>1321951.81</v>
      </c>
      <c r="M76" s="23"/>
      <c r="N76" s="23"/>
      <c r="O76" s="23"/>
      <c r="P76" s="23"/>
      <c r="Q76" s="23"/>
      <c r="R76" s="23"/>
      <c r="S76" s="23"/>
      <c r="T76" s="23"/>
      <c r="U76" s="23"/>
      <c r="V76" s="23"/>
      <c r="W76" s="23"/>
    </row>
    <row r="77" ht="31.4" customHeight="1" spans="1:23">
      <c r="A77" s="118" t="s">
        <v>51</v>
      </c>
      <c r="B77" s="111" t="s">
        <v>259</v>
      </c>
      <c r="C77" s="24" t="s">
        <v>200</v>
      </c>
      <c r="D77" s="24" t="s">
        <v>124</v>
      </c>
      <c r="E77" s="24" t="s">
        <v>125</v>
      </c>
      <c r="F77" s="24" t="s">
        <v>201</v>
      </c>
      <c r="G77" s="24" t="s">
        <v>200</v>
      </c>
      <c r="H77" s="23">
        <v>427955.84</v>
      </c>
      <c r="I77" s="23">
        <v>427955.84</v>
      </c>
      <c r="J77" s="23">
        <v>106988.96</v>
      </c>
      <c r="K77" s="23"/>
      <c r="L77" s="23">
        <v>320966.88</v>
      </c>
      <c r="M77" s="23"/>
      <c r="N77" s="23"/>
      <c r="O77" s="23"/>
      <c r="P77" s="23"/>
      <c r="Q77" s="23"/>
      <c r="R77" s="23"/>
      <c r="S77" s="23"/>
      <c r="T77" s="23"/>
      <c r="U77" s="23"/>
      <c r="V77" s="23"/>
      <c r="W77" s="23"/>
    </row>
    <row r="78" ht="31.4" customHeight="1" spans="1:23">
      <c r="A78" s="118" t="s">
        <v>51</v>
      </c>
      <c r="B78" s="111" t="s">
        <v>260</v>
      </c>
      <c r="C78" s="24" t="s">
        <v>217</v>
      </c>
      <c r="D78" s="24" t="s">
        <v>99</v>
      </c>
      <c r="E78" s="24" t="s">
        <v>100</v>
      </c>
      <c r="F78" s="24" t="s">
        <v>218</v>
      </c>
      <c r="G78" s="24" t="s">
        <v>219</v>
      </c>
      <c r="H78" s="23">
        <v>29160</v>
      </c>
      <c r="I78" s="23">
        <v>29160</v>
      </c>
      <c r="J78" s="23">
        <v>7290</v>
      </c>
      <c r="K78" s="23"/>
      <c r="L78" s="23">
        <v>21870</v>
      </c>
      <c r="M78" s="23"/>
      <c r="N78" s="23"/>
      <c r="O78" s="23"/>
      <c r="P78" s="23"/>
      <c r="Q78" s="23"/>
      <c r="R78" s="23"/>
      <c r="S78" s="23"/>
      <c r="T78" s="23"/>
      <c r="U78" s="23"/>
      <c r="V78" s="23"/>
      <c r="W78" s="23"/>
    </row>
    <row r="79" ht="31.4" customHeight="1" spans="1:23">
      <c r="A79" s="118" t="s">
        <v>51</v>
      </c>
      <c r="B79" s="111" t="s">
        <v>260</v>
      </c>
      <c r="C79" s="24" t="s">
        <v>217</v>
      </c>
      <c r="D79" s="24" t="s">
        <v>124</v>
      </c>
      <c r="E79" s="24" t="s">
        <v>125</v>
      </c>
      <c r="F79" s="24" t="s">
        <v>220</v>
      </c>
      <c r="G79" s="24" t="s">
        <v>221</v>
      </c>
      <c r="H79" s="23">
        <v>451667.79</v>
      </c>
      <c r="I79" s="23">
        <v>451667.79</v>
      </c>
      <c r="J79" s="23">
        <v>112916.95</v>
      </c>
      <c r="K79" s="23"/>
      <c r="L79" s="23">
        <v>338750.84</v>
      </c>
      <c r="M79" s="23"/>
      <c r="N79" s="23"/>
      <c r="O79" s="23"/>
      <c r="P79" s="23"/>
      <c r="Q79" s="23"/>
      <c r="R79" s="23"/>
      <c r="S79" s="23"/>
      <c r="T79" s="23"/>
      <c r="U79" s="23"/>
      <c r="V79" s="23"/>
      <c r="W79" s="23"/>
    </row>
    <row r="80" ht="31.4" customHeight="1" spans="1:23">
      <c r="A80" s="118" t="s">
        <v>51</v>
      </c>
      <c r="B80" s="111" t="s">
        <v>260</v>
      </c>
      <c r="C80" s="24" t="s">
        <v>217</v>
      </c>
      <c r="D80" s="24" t="s">
        <v>124</v>
      </c>
      <c r="E80" s="24" t="s">
        <v>125</v>
      </c>
      <c r="F80" s="24" t="s">
        <v>224</v>
      </c>
      <c r="G80" s="24" t="s">
        <v>225</v>
      </c>
      <c r="H80" s="23">
        <v>59500</v>
      </c>
      <c r="I80" s="23">
        <v>59500</v>
      </c>
      <c r="J80" s="23">
        <v>14875</v>
      </c>
      <c r="K80" s="23"/>
      <c r="L80" s="23">
        <v>44625</v>
      </c>
      <c r="M80" s="23"/>
      <c r="N80" s="23"/>
      <c r="O80" s="23"/>
      <c r="P80" s="23"/>
      <c r="Q80" s="23"/>
      <c r="R80" s="23"/>
      <c r="S80" s="23"/>
      <c r="T80" s="23"/>
      <c r="U80" s="23"/>
      <c r="V80" s="23"/>
      <c r="W80" s="23"/>
    </row>
    <row r="81" ht="31.4" customHeight="1" spans="1:23">
      <c r="A81" s="118" t="s">
        <v>51</v>
      </c>
      <c r="B81" s="111" t="s">
        <v>260</v>
      </c>
      <c r="C81" s="24" t="s">
        <v>217</v>
      </c>
      <c r="D81" s="24" t="s">
        <v>124</v>
      </c>
      <c r="E81" s="24" t="s">
        <v>125</v>
      </c>
      <c r="F81" s="24" t="s">
        <v>226</v>
      </c>
      <c r="G81" s="24" t="s">
        <v>227</v>
      </c>
      <c r="H81" s="23">
        <v>95300</v>
      </c>
      <c r="I81" s="23">
        <v>95300</v>
      </c>
      <c r="J81" s="23">
        <v>23825</v>
      </c>
      <c r="K81" s="23"/>
      <c r="L81" s="23">
        <v>71475</v>
      </c>
      <c r="M81" s="23"/>
      <c r="N81" s="23"/>
      <c r="O81" s="23"/>
      <c r="P81" s="23"/>
      <c r="Q81" s="23"/>
      <c r="R81" s="23"/>
      <c r="S81" s="23"/>
      <c r="T81" s="23"/>
      <c r="U81" s="23"/>
      <c r="V81" s="23"/>
      <c r="W81" s="23"/>
    </row>
    <row r="82" ht="31.4" customHeight="1" spans="1:23">
      <c r="A82" s="118" t="s">
        <v>51</v>
      </c>
      <c r="B82" s="111" t="s">
        <v>260</v>
      </c>
      <c r="C82" s="24" t="s">
        <v>217</v>
      </c>
      <c r="D82" s="24" t="s">
        <v>124</v>
      </c>
      <c r="E82" s="24" t="s">
        <v>125</v>
      </c>
      <c r="F82" s="24" t="s">
        <v>228</v>
      </c>
      <c r="G82" s="24" t="s">
        <v>229</v>
      </c>
      <c r="H82" s="23">
        <v>80000</v>
      </c>
      <c r="I82" s="23">
        <v>80000</v>
      </c>
      <c r="J82" s="23">
        <v>20000</v>
      </c>
      <c r="K82" s="23"/>
      <c r="L82" s="23">
        <v>60000</v>
      </c>
      <c r="M82" s="23"/>
      <c r="N82" s="23"/>
      <c r="O82" s="23"/>
      <c r="P82" s="23"/>
      <c r="Q82" s="23"/>
      <c r="R82" s="23"/>
      <c r="S82" s="23"/>
      <c r="T82" s="23"/>
      <c r="U82" s="23"/>
      <c r="V82" s="23"/>
      <c r="W82" s="23"/>
    </row>
    <row r="83" ht="31.4" customHeight="1" spans="1:23">
      <c r="A83" s="118" t="s">
        <v>51</v>
      </c>
      <c r="B83" s="111" t="s">
        <v>260</v>
      </c>
      <c r="C83" s="24" t="s">
        <v>217</v>
      </c>
      <c r="D83" s="24" t="s">
        <v>124</v>
      </c>
      <c r="E83" s="24" t="s">
        <v>125</v>
      </c>
      <c r="F83" s="24" t="s">
        <v>230</v>
      </c>
      <c r="G83" s="24" t="s">
        <v>231</v>
      </c>
      <c r="H83" s="23">
        <v>320000</v>
      </c>
      <c r="I83" s="23">
        <v>320000</v>
      </c>
      <c r="J83" s="23">
        <v>80000</v>
      </c>
      <c r="K83" s="23"/>
      <c r="L83" s="23">
        <v>240000</v>
      </c>
      <c r="M83" s="23"/>
      <c r="N83" s="23"/>
      <c r="O83" s="23"/>
      <c r="P83" s="23"/>
      <c r="Q83" s="23"/>
      <c r="R83" s="23"/>
      <c r="S83" s="23"/>
      <c r="T83" s="23"/>
      <c r="U83" s="23"/>
      <c r="V83" s="23"/>
      <c r="W83" s="23"/>
    </row>
    <row r="84" ht="31.4" customHeight="1" spans="1:23">
      <c r="A84" s="118" t="s">
        <v>51</v>
      </c>
      <c r="B84" s="111" t="s">
        <v>260</v>
      </c>
      <c r="C84" s="24" t="s">
        <v>217</v>
      </c>
      <c r="D84" s="24" t="s">
        <v>124</v>
      </c>
      <c r="E84" s="24" t="s">
        <v>125</v>
      </c>
      <c r="F84" s="24" t="s">
        <v>232</v>
      </c>
      <c r="G84" s="24" t="s">
        <v>233</v>
      </c>
      <c r="H84" s="23">
        <v>160000</v>
      </c>
      <c r="I84" s="23">
        <v>160000</v>
      </c>
      <c r="J84" s="23">
        <v>40000</v>
      </c>
      <c r="K84" s="23"/>
      <c r="L84" s="23">
        <v>120000</v>
      </c>
      <c r="M84" s="23"/>
      <c r="N84" s="23"/>
      <c r="O84" s="23"/>
      <c r="P84" s="23"/>
      <c r="Q84" s="23"/>
      <c r="R84" s="23"/>
      <c r="S84" s="23"/>
      <c r="T84" s="23"/>
      <c r="U84" s="23"/>
      <c r="V84" s="23"/>
      <c r="W84" s="23"/>
    </row>
    <row r="85" ht="31.4" customHeight="1" spans="1:23">
      <c r="A85" s="118" t="s">
        <v>51</v>
      </c>
      <c r="B85" s="111" t="s">
        <v>260</v>
      </c>
      <c r="C85" s="24" t="s">
        <v>217</v>
      </c>
      <c r="D85" s="24" t="s">
        <v>124</v>
      </c>
      <c r="E85" s="24" t="s">
        <v>125</v>
      </c>
      <c r="F85" s="24" t="s">
        <v>236</v>
      </c>
      <c r="G85" s="24" t="s">
        <v>237</v>
      </c>
      <c r="H85" s="23">
        <v>427955.84</v>
      </c>
      <c r="I85" s="23">
        <v>427955.84</v>
      </c>
      <c r="J85" s="23">
        <v>106988.96</v>
      </c>
      <c r="K85" s="23"/>
      <c r="L85" s="23">
        <v>320966.88</v>
      </c>
      <c r="M85" s="23"/>
      <c r="N85" s="23"/>
      <c r="O85" s="23"/>
      <c r="P85" s="23"/>
      <c r="Q85" s="23"/>
      <c r="R85" s="23"/>
      <c r="S85" s="23"/>
      <c r="T85" s="23"/>
      <c r="U85" s="23"/>
      <c r="V85" s="23"/>
      <c r="W85" s="23"/>
    </row>
    <row r="86" ht="31.4" customHeight="1" spans="1:23">
      <c r="A86" s="118" t="s">
        <v>51</v>
      </c>
      <c r="B86" s="111" t="s">
        <v>260</v>
      </c>
      <c r="C86" s="24" t="s">
        <v>217</v>
      </c>
      <c r="D86" s="24" t="s">
        <v>124</v>
      </c>
      <c r="E86" s="24" t="s">
        <v>125</v>
      </c>
      <c r="F86" s="24" t="s">
        <v>218</v>
      </c>
      <c r="G86" s="24" t="s">
        <v>219</v>
      </c>
      <c r="H86" s="23">
        <v>74442.97</v>
      </c>
      <c r="I86" s="23">
        <v>74442.97</v>
      </c>
      <c r="J86" s="23">
        <v>18610.74</v>
      </c>
      <c r="K86" s="23"/>
      <c r="L86" s="23">
        <v>55832.23</v>
      </c>
      <c r="M86" s="23"/>
      <c r="N86" s="23"/>
      <c r="O86" s="23"/>
      <c r="P86" s="23"/>
      <c r="Q86" s="23"/>
      <c r="R86" s="23"/>
      <c r="S86" s="23"/>
      <c r="T86" s="23"/>
      <c r="U86" s="23"/>
      <c r="V86" s="23"/>
      <c r="W86" s="23"/>
    </row>
    <row r="87" ht="31.4" customHeight="1" spans="1:23">
      <c r="A87" s="117" t="s">
        <v>53</v>
      </c>
      <c r="B87" s="24"/>
      <c r="C87" s="24"/>
      <c r="D87" s="24"/>
      <c r="E87" s="24"/>
      <c r="F87" s="24"/>
      <c r="G87" s="24"/>
      <c r="H87" s="23">
        <v>22674108.55</v>
      </c>
      <c r="I87" s="23">
        <v>22674108.55</v>
      </c>
      <c r="J87" s="23">
        <v>5395270.28</v>
      </c>
      <c r="K87" s="23"/>
      <c r="L87" s="23">
        <v>17278838.27</v>
      </c>
      <c r="M87" s="23"/>
      <c r="N87" s="23"/>
      <c r="O87" s="23"/>
      <c r="P87" s="23"/>
      <c r="Q87" s="23"/>
      <c r="R87" s="23"/>
      <c r="S87" s="23"/>
      <c r="T87" s="23"/>
      <c r="U87" s="23"/>
      <c r="V87" s="23"/>
      <c r="W87" s="23"/>
    </row>
    <row r="88" ht="31.4" customHeight="1" spans="1:23">
      <c r="A88" s="118" t="s">
        <v>53</v>
      </c>
      <c r="B88" s="111" t="s">
        <v>261</v>
      </c>
      <c r="C88" s="24" t="s">
        <v>213</v>
      </c>
      <c r="D88" s="24" t="s">
        <v>124</v>
      </c>
      <c r="E88" s="24" t="s">
        <v>125</v>
      </c>
      <c r="F88" s="24" t="s">
        <v>214</v>
      </c>
      <c r="G88" s="24" t="s">
        <v>215</v>
      </c>
      <c r="H88" s="23">
        <v>11466</v>
      </c>
      <c r="I88" s="23">
        <v>11466</v>
      </c>
      <c r="J88" s="23">
        <v>2866.5</v>
      </c>
      <c r="K88" s="23"/>
      <c r="L88" s="23">
        <v>8599.5</v>
      </c>
      <c r="M88" s="23"/>
      <c r="N88" s="23"/>
      <c r="O88" s="23"/>
      <c r="P88" s="23"/>
      <c r="Q88" s="23"/>
      <c r="R88" s="23"/>
      <c r="S88" s="23"/>
      <c r="T88" s="23"/>
      <c r="U88" s="23"/>
      <c r="V88" s="23"/>
      <c r="W88" s="23"/>
    </row>
    <row r="89" ht="31.4" customHeight="1" spans="1:23">
      <c r="A89" s="118" t="s">
        <v>53</v>
      </c>
      <c r="B89" s="111" t="s">
        <v>262</v>
      </c>
      <c r="C89" s="24" t="s">
        <v>246</v>
      </c>
      <c r="D89" s="24" t="s">
        <v>124</v>
      </c>
      <c r="E89" s="24" t="s">
        <v>125</v>
      </c>
      <c r="F89" s="24" t="s">
        <v>204</v>
      </c>
      <c r="G89" s="24" t="s">
        <v>205</v>
      </c>
      <c r="H89" s="23">
        <v>5391624</v>
      </c>
      <c r="I89" s="23">
        <v>5391624</v>
      </c>
      <c r="J89" s="23">
        <v>1347906</v>
      </c>
      <c r="K89" s="23"/>
      <c r="L89" s="23">
        <v>4043718</v>
      </c>
      <c r="M89" s="23"/>
      <c r="N89" s="23"/>
      <c r="O89" s="23"/>
      <c r="P89" s="23"/>
      <c r="Q89" s="23"/>
      <c r="R89" s="23"/>
      <c r="S89" s="23"/>
      <c r="T89" s="23"/>
      <c r="U89" s="23"/>
      <c r="V89" s="23"/>
      <c r="W89" s="23"/>
    </row>
    <row r="90" ht="31.4" customHeight="1" spans="1:23">
      <c r="A90" s="118" t="s">
        <v>53</v>
      </c>
      <c r="B90" s="111" t="s">
        <v>262</v>
      </c>
      <c r="C90" s="24" t="s">
        <v>246</v>
      </c>
      <c r="D90" s="24" t="s">
        <v>124</v>
      </c>
      <c r="E90" s="24" t="s">
        <v>125</v>
      </c>
      <c r="F90" s="24" t="s">
        <v>206</v>
      </c>
      <c r="G90" s="24" t="s">
        <v>207</v>
      </c>
      <c r="H90" s="23">
        <v>489576</v>
      </c>
      <c r="I90" s="23">
        <v>489576</v>
      </c>
      <c r="J90" s="23">
        <v>122394</v>
      </c>
      <c r="K90" s="23"/>
      <c r="L90" s="23">
        <v>367182</v>
      </c>
      <c r="M90" s="23"/>
      <c r="N90" s="23"/>
      <c r="O90" s="23"/>
      <c r="P90" s="23"/>
      <c r="Q90" s="23"/>
      <c r="R90" s="23"/>
      <c r="S90" s="23"/>
      <c r="T90" s="23"/>
      <c r="U90" s="23"/>
      <c r="V90" s="23"/>
      <c r="W90" s="23"/>
    </row>
    <row r="91" ht="31.4" customHeight="1" spans="1:23">
      <c r="A91" s="118" t="s">
        <v>53</v>
      </c>
      <c r="B91" s="111" t="s">
        <v>262</v>
      </c>
      <c r="C91" s="24" t="s">
        <v>246</v>
      </c>
      <c r="D91" s="24" t="s">
        <v>124</v>
      </c>
      <c r="E91" s="24" t="s">
        <v>125</v>
      </c>
      <c r="F91" s="24" t="s">
        <v>208</v>
      </c>
      <c r="G91" s="24" t="s">
        <v>209</v>
      </c>
      <c r="H91" s="23">
        <v>449302</v>
      </c>
      <c r="I91" s="23">
        <v>449302</v>
      </c>
      <c r="J91" s="23">
        <v>112325.5</v>
      </c>
      <c r="K91" s="23"/>
      <c r="L91" s="23">
        <v>336976.5</v>
      </c>
      <c r="M91" s="23"/>
      <c r="N91" s="23"/>
      <c r="O91" s="23"/>
      <c r="P91" s="23"/>
      <c r="Q91" s="23"/>
      <c r="R91" s="23"/>
      <c r="S91" s="23"/>
      <c r="T91" s="23"/>
      <c r="U91" s="23"/>
      <c r="V91" s="23"/>
      <c r="W91" s="23"/>
    </row>
    <row r="92" ht="31.4" customHeight="1" spans="1:23">
      <c r="A92" s="118" t="s">
        <v>53</v>
      </c>
      <c r="B92" s="111" t="s">
        <v>262</v>
      </c>
      <c r="C92" s="24" t="s">
        <v>246</v>
      </c>
      <c r="D92" s="24" t="s">
        <v>124</v>
      </c>
      <c r="E92" s="24" t="s">
        <v>125</v>
      </c>
      <c r="F92" s="24" t="s">
        <v>247</v>
      </c>
      <c r="G92" s="24" t="s">
        <v>248</v>
      </c>
      <c r="H92" s="23">
        <v>8478600</v>
      </c>
      <c r="I92" s="23">
        <v>8478600</v>
      </c>
      <c r="J92" s="23">
        <v>2119650</v>
      </c>
      <c r="K92" s="23"/>
      <c r="L92" s="23">
        <v>6358950</v>
      </c>
      <c r="M92" s="23"/>
      <c r="N92" s="23"/>
      <c r="O92" s="23"/>
      <c r="P92" s="23"/>
      <c r="Q92" s="23"/>
      <c r="R92" s="23"/>
      <c r="S92" s="23"/>
      <c r="T92" s="23"/>
      <c r="U92" s="23"/>
      <c r="V92" s="23"/>
      <c r="W92" s="23"/>
    </row>
    <row r="93" ht="31.4" customHeight="1" spans="1:23">
      <c r="A93" s="118" t="s">
        <v>53</v>
      </c>
      <c r="B93" s="111" t="s">
        <v>263</v>
      </c>
      <c r="C93" s="24" t="s">
        <v>182</v>
      </c>
      <c r="D93" s="24" t="s">
        <v>101</v>
      </c>
      <c r="E93" s="24" t="s">
        <v>102</v>
      </c>
      <c r="F93" s="24" t="s">
        <v>183</v>
      </c>
      <c r="G93" s="24" t="s">
        <v>184</v>
      </c>
      <c r="H93" s="23">
        <v>1994839.36</v>
      </c>
      <c r="I93" s="23">
        <v>1994839.36</v>
      </c>
      <c r="J93" s="23">
        <v>498709.84</v>
      </c>
      <c r="K93" s="23"/>
      <c r="L93" s="23">
        <v>1496129.52</v>
      </c>
      <c r="M93" s="23"/>
      <c r="N93" s="23"/>
      <c r="O93" s="23"/>
      <c r="P93" s="23"/>
      <c r="Q93" s="23"/>
      <c r="R93" s="23"/>
      <c r="S93" s="23"/>
      <c r="T93" s="23"/>
      <c r="U93" s="23"/>
      <c r="V93" s="23"/>
      <c r="W93" s="23"/>
    </row>
    <row r="94" ht="31.4" customHeight="1" spans="1:23">
      <c r="A94" s="118" t="s">
        <v>53</v>
      </c>
      <c r="B94" s="111" t="s">
        <v>263</v>
      </c>
      <c r="C94" s="24" t="s">
        <v>182</v>
      </c>
      <c r="D94" s="24" t="s">
        <v>105</v>
      </c>
      <c r="E94" s="24" t="s">
        <v>104</v>
      </c>
      <c r="F94" s="24" t="s">
        <v>185</v>
      </c>
      <c r="G94" s="24" t="s">
        <v>186</v>
      </c>
      <c r="H94" s="23">
        <v>102044.6</v>
      </c>
      <c r="I94" s="23">
        <v>102044.6</v>
      </c>
      <c r="J94" s="23">
        <v>25511.15</v>
      </c>
      <c r="K94" s="23"/>
      <c r="L94" s="23">
        <v>76533.45</v>
      </c>
      <c r="M94" s="23"/>
      <c r="N94" s="23"/>
      <c r="O94" s="23"/>
      <c r="P94" s="23"/>
      <c r="Q94" s="23"/>
      <c r="R94" s="23"/>
      <c r="S94" s="23"/>
      <c r="T94" s="23"/>
      <c r="U94" s="23"/>
      <c r="V94" s="23"/>
      <c r="W94" s="23"/>
    </row>
    <row r="95" ht="31.4" customHeight="1" spans="1:23">
      <c r="A95" s="118" t="s">
        <v>53</v>
      </c>
      <c r="B95" s="111" t="s">
        <v>263</v>
      </c>
      <c r="C95" s="24" t="s">
        <v>182</v>
      </c>
      <c r="D95" s="24" t="s">
        <v>110</v>
      </c>
      <c r="E95" s="24" t="s">
        <v>111</v>
      </c>
      <c r="F95" s="24" t="s">
        <v>187</v>
      </c>
      <c r="G95" s="24" t="s">
        <v>188</v>
      </c>
      <c r="H95" s="23">
        <v>960016.44</v>
      </c>
      <c r="I95" s="23">
        <v>960016.44</v>
      </c>
      <c r="J95" s="23">
        <v>240004.11</v>
      </c>
      <c r="K95" s="23"/>
      <c r="L95" s="23">
        <v>720012.33</v>
      </c>
      <c r="M95" s="23"/>
      <c r="N95" s="23"/>
      <c r="O95" s="23"/>
      <c r="P95" s="23"/>
      <c r="Q95" s="23"/>
      <c r="R95" s="23"/>
      <c r="S95" s="23"/>
      <c r="T95" s="23"/>
      <c r="U95" s="23"/>
      <c r="V95" s="23"/>
      <c r="W95" s="23"/>
    </row>
    <row r="96" ht="31.4" customHeight="1" spans="1:23">
      <c r="A96" s="118" t="s">
        <v>53</v>
      </c>
      <c r="B96" s="111" t="s">
        <v>263</v>
      </c>
      <c r="C96" s="24" t="s">
        <v>182</v>
      </c>
      <c r="D96" s="24" t="s">
        <v>112</v>
      </c>
      <c r="E96" s="24" t="s">
        <v>113</v>
      </c>
      <c r="F96" s="24" t="s">
        <v>189</v>
      </c>
      <c r="G96" s="24" t="s">
        <v>190</v>
      </c>
      <c r="H96" s="23">
        <v>777646.54</v>
      </c>
      <c r="I96" s="23">
        <v>777646.54</v>
      </c>
      <c r="J96" s="23">
        <v>194411.64</v>
      </c>
      <c r="K96" s="23"/>
      <c r="L96" s="23">
        <v>583234.9</v>
      </c>
      <c r="M96" s="23"/>
      <c r="N96" s="23"/>
      <c r="O96" s="23"/>
      <c r="P96" s="23"/>
      <c r="Q96" s="23"/>
      <c r="R96" s="23"/>
      <c r="S96" s="23"/>
      <c r="T96" s="23"/>
      <c r="U96" s="23"/>
      <c r="V96" s="23"/>
      <c r="W96" s="23"/>
    </row>
    <row r="97" ht="31.4" customHeight="1" spans="1:23">
      <c r="A97" s="118" t="s">
        <v>53</v>
      </c>
      <c r="B97" s="111" t="s">
        <v>263</v>
      </c>
      <c r="C97" s="24" t="s">
        <v>182</v>
      </c>
      <c r="D97" s="24" t="s">
        <v>114</v>
      </c>
      <c r="E97" s="24" t="s">
        <v>115</v>
      </c>
      <c r="F97" s="24" t="s">
        <v>185</v>
      </c>
      <c r="G97" s="24" t="s">
        <v>186</v>
      </c>
      <c r="H97" s="23">
        <v>78937</v>
      </c>
      <c r="I97" s="23">
        <v>78937</v>
      </c>
      <c r="J97" s="23">
        <v>78937</v>
      </c>
      <c r="K97" s="23"/>
      <c r="L97" s="23"/>
      <c r="M97" s="23"/>
      <c r="N97" s="23"/>
      <c r="O97" s="23"/>
      <c r="P97" s="23"/>
      <c r="Q97" s="23"/>
      <c r="R97" s="23"/>
      <c r="S97" s="23"/>
      <c r="T97" s="23"/>
      <c r="U97" s="23"/>
      <c r="V97" s="23"/>
      <c r="W97" s="23"/>
    </row>
    <row r="98" ht="31.4" customHeight="1" spans="1:23">
      <c r="A98" s="118" t="s">
        <v>53</v>
      </c>
      <c r="B98" s="111" t="s">
        <v>264</v>
      </c>
      <c r="C98" s="24" t="s">
        <v>131</v>
      </c>
      <c r="D98" s="24" t="s">
        <v>130</v>
      </c>
      <c r="E98" s="24" t="s">
        <v>131</v>
      </c>
      <c r="F98" s="24" t="s">
        <v>211</v>
      </c>
      <c r="G98" s="24" t="s">
        <v>131</v>
      </c>
      <c r="H98" s="23">
        <v>1413134.08</v>
      </c>
      <c r="I98" s="23">
        <v>1413134.08</v>
      </c>
      <c r="J98" s="23">
        <v>353283.52</v>
      </c>
      <c r="K98" s="23"/>
      <c r="L98" s="23">
        <v>1059850.56</v>
      </c>
      <c r="M98" s="23"/>
      <c r="N98" s="23"/>
      <c r="O98" s="23"/>
      <c r="P98" s="23"/>
      <c r="Q98" s="23"/>
      <c r="R98" s="23"/>
      <c r="S98" s="23"/>
      <c r="T98" s="23"/>
      <c r="U98" s="23"/>
      <c r="V98" s="23"/>
      <c r="W98" s="23"/>
    </row>
    <row r="99" ht="31.4" customHeight="1" spans="1:23">
      <c r="A99" s="118" t="s">
        <v>53</v>
      </c>
      <c r="B99" s="111" t="s">
        <v>265</v>
      </c>
      <c r="C99" s="24" t="s">
        <v>192</v>
      </c>
      <c r="D99" s="24" t="s">
        <v>124</v>
      </c>
      <c r="E99" s="24" t="s">
        <v>125</v>
      </c>
      <c r="F99" s="24" t="s">
        <v>193</v>
      </c>
      <c r="G99" s="24" t="s">
        <v>194</v>
      </c>
      <c r="H99" s="23">
        <v>1051640.57</v>
      </c>
      <c r="I99" s="23">
        <v>1051640.57</v>
      </c>
      <c r="J99" s="23"/>
      <c r="K99" s="23"/>
      <c r="L99" s="23">
        <v>1051640.57</v>
      </c>
      <c r="M99" s="23"/>
      <c r="N99" s="23"/>
      <c r="O99" s="23"/>
      <c r="P99" s="23"/>
      <c r="Q99" s="23"/>
      <c r="R99" s="23"/>
      <c r="S99" s="23"/>
      <c r="T99" s="23"/>
      <c r="U99" s="23"/>
      <c r="V99" s="23"/>
      <c r="W99" s="23"/>
    </row>
    <row r="100" ht="31.4" customHeight="1" spans="1:23">
      <c r="A100" s="118" t="s">
        <v>53</v>
      </c>
      <c r="B100" s="111" t="s">
        <v>266</v>
      </c>
      <c r="C100" s="24" t="s">
        <v>200</v>
      </c>
      <c r="D100" s="24" t="s">
        <v>124</v>
      </c>
      <c r="E100" s="24" t="s">
        <v>125</v>
      </c>
      <c r="F100" s="24" t="s">
        <v>201</v>
      </c>
      <c r="G100" s="24" t="s">
        <v>200</v>
      </c>
      <c r="H100" s="23">
        <v>296182.04</v>
      </c>
      <c r="I100" s="23">
        <v>296182.04</v>
      </c>
      <c r="J100" s="23">
        <v>74045.51</v>
      </c>
      <c r="K100" s="23"/>
      <c r="L100" s="23">
        <v>222136.53</v>
      </c>
      <c r="M100" s="23"/>
      <c r="N100" s="23"/>
      <c r="O100" s="23"/>
      <c r="P100" s="23"/>
      <c r="Q100" s="23"/>
      <c r="R100" s="23"/>
      <c r="S100" s="23"/>
      <c r="T100" s="23"/>
      <c r="U100" s="23"/>
      <c r="V100" s="23"/>
      <c r="W100" s="23"/>
    </row>
    <row r="101" ht="31.4" customHeight="1" spans="1:23">
      <c r="A101" s="118" t="s">
        <v>53</v>
      </c>
      <c r="B101" s="111" t="s">
        <v>267</v>
      </c>
      <c r="C101" s="24" t="s">
        <v>217</v>
      </c>
      <c r="D101" s="24" t="s">
        <v>99</v>
      </c>
      <c r="E101" s="24" t="s">
        <v>100</v>
      </c>
      <c r="F101" s="24" t="s">
        <v>218</v>
      </c>
      <c r="G101" s="24" t="s">
        <v>219</v>
      </c>
      <c r="H101" s="23">
        <v>34020</v>
      </c>
      <c r="I101" s="23">
        <v>34020</v>
      </c>
      <c r="J101" s="23">
        <v>8505</v>
      </c>
      <c r="K101" s="23"/>
      <c r="L101" s="23">
        <v>25515</v>
      </c>
      <c r="M101" s="23"/>
      <c r="N101" s="23"/>
      <c r="O101" s="23"/>
      <c r="P101" s="23"/>
      <c r="Q101" s="23"/>
      <c r="R101" s="23"/>
      <c r="S101" s="23"/>
      <c r="T101" s="23"/>
      <c r="U101" s="23"/>
      <c r="V101" s="23"/>
      <c r="W101" s="23"/>
    </row>
    <row r="102" ht="31.4" customHeight="1" spans="1:23">
      <c r="A102" s="118" t="s">
        <v>53</v>
      </c>
      <c r="B102" s="111" t="s">
        <v>267</v>
      </c>
      <c r="C102" s="24" t="s">
        <v>217</v>
      </c>
      <c r="D102" s="24" t="s">
        <v>124</v>
      </c>
      <c r="E102" s="24" t="s">
        <v>125</v>
      </c>
      <c r="F102" s="24" t="s">
        <v>220</v>
      </c>
      <c r="G102" s="24" t="s">
        <v>221</v>
      </c>
      <c r="H102" s="23">
        <v>278197.88</v>
      </c>
      <c r="I102" s="23">
        <v>278197.88</v>
      </c>
      <c r="J102" s="23"/>
      <c r="K102" s="23"/>
      <c r="L102" s="23">
        <v>278197.88</v>
      </c>
      <c r="M102" s="23"/>
      <c r="N102" s="23"/>
      <c r="O102" s="23"/>
      <c r="P102" s="23"/>
      <c r="Q102" s="23"/>
      <c r="R102" s="23"/>
      <c r="S102" s="23"/>
      <c r="T102" s="23"/>
      <c r="U102" s="23"/>
      <c r="V102" s="23"/>
      <c r="W102" s="23"/>
    </row>
    <row r="103" ht="31.4" customHeight="1" spans="1:23">
      <c r="A103" s="118" t="s">
        <v>53</v>
      </c>
      <c r="B103" s="111" t="s">
        <v>267</v>
      </c>
      <c r="C103" s="24" t="s">
        <v>217</v>
      </c>
      <c r="D103" s="24" t="s">
        <v>124</v>
      </c>
      <c r="E103" s="24" t="s">
        <v>125</v>
      </c>
      <c r="F103" s="24" t="s">
        <v>222</v>
      </c>
      <c r="G103" s="24" t="s">
        <v>223</v>
      </c>
      <c r="H103" s="23">
        <v>10000</v>
      </c>
      <c r="I103" s="23">
        <v>10000</v>
      </c>
      <c r="J103" s="23">
        <v>2500</v>
      </c>
      <c r="K103" s="23"/>
      <c r="L103" s="23">
        <v>7500</v>
      </c>
      <c r="M103" s="23"/>
      <c r="N103" s="23"/>
      <c r="O103" s="23"/>
      <c r="P103" s="23"/>
      <c r="Q103" s="23"/>
      <c r="R103" s="23"/>
      <c r="S103" s="23"/>
      <c r="T103" s="23"/>
      <c r="U103" s="23"/>
      <c r="V103" s="23"/>
      <c r="W103" s="23"/>
    </row>
    <row r="104" ht="31.4" customHeight="1" spans="1:23">
      <c r="A104" s="118" t="s">
        <v>53</v>
      </c>
      <c r="B104" s="111" t="s">
        <v>267</v>
      </c>
      <c r="C104" s="24" t="s">
        <v>217</v>
      </c>
      <c r="D104" s="24" t="s">
        <v>124</v>
      </c>
      <c r="E104" s="24" t="s">
        <v>125</v>
      </c>
      <c r="F104" s="24" t="s">
        <v>224</v>
      </c>
      <c r="G104" s="24" t="s">
        <v>225</v>
      </c>
      <c r="H104" s="23">
        <v>52000</v>
      </c>
      <c r="I104" s="23">
        <v>52000</v>
      </c>
      <c r="J104" s="23">
        <v>13000</v>
      </c>
      <c r="K104" s="23"/>
      <c r="L104" s="23">
        <v>39000</v>
      </c>
      <c r="M104" s="23"/>
      <c r="N104" s="23"/>
      <c r="O104" s="23"/>
      <c r="P104" s="23"/>
      <c r="Q104" s="23"/>
      <c r="R104" s="23"/>
      <c r="S104" s="23"/>
      <c r="T104" s="23"/>
      <c r="U104" s="23"/>
      <c r="V104" s="23"/>
      <c r="W104" s="23"/>
    </row>
    <row r="105" ht="31.4" customHeight="1" spans="1:23">
      <c r="A105" s="118" t="s">
        <v>53</v>
      </c>
      <c r="B105" s="111" t="s">
        <v>267</v>
      </c>
      <c r="C105" s="24" t="s">
        <v>217</v>
      </c>
      <c r="D105" s="24" t="s">
        <v>124</v>
      </c>
      <c r="E105" s="24" t="s">
        <v>125</v>
      </c>
      <c r="F105" s="24" t="s">
        <v>226</v>
      </c>
      <c r="G105" s="24" t="s">
        <v>227</v>
      </c>
      <c r="H105" s="23">
        <v>88000</v>
      </c>
      <c r="I105" s="23">
        <v>88000</v>
      </c>
      <c r="J105" s="23">
        <v>22000</v>
      </c>
      <c r="K105" s="23"/>
      <c r="L105" s="23">
        <v>66000</v>
      </c>
      <c r="M105" s="23"/>
      <c r="N105" s="23"/>
      <c r="O105" s="23"/>
      <c r="P105" s="23"/>
      <c r="Q105" s="23"/>
      <c r="R105" s="23"/>
      <c r="S105" s="23"/>
      <c r="T105" s="23"/>
      <c r="U105" s="23"/>
      <c r="V105" s="23"/>
      <c r="W105" s="23"/>
    </row>
    <row r="106" ht="31.4" customHeight="1" spans="1:23">
      <c r="A106" s="118" t="s">
        <v>53</v>
      </c>
      <c r="B106" s="111" t="s">
        <v>267</v>
      </c>
      <c r="C106" s="24" t="s">
        <v>217</v>
      </c>
      <c r="D106" s="24" t="s">
        <v>124</v>
      </c>
      <c r="E106" s="24" t="s">
        <v>125</v>
      </c>
      <c r="F106" s="24" t="s">
        <v>228</v>
      </c>
      <c r="G106" s="24" t="s">
        <v>229</v>
      </c>
      <c r="H106" s="23">
        <v>63200</v>
      </c>
      <c r="I106" s="23">
        <v>63200</v>
      </c>
      <c r="J106" s="23">
        <v>15800</v>
      </c>
      <c r="K106" s="23"/>
      <c r="L106" s="23">
        <v>47400</v>
      </c>
      <c r="M106" s="23"/>
      <c r="N106" s="23"/>
      <c r="O106" s="23"/>
      <c r="P106" s="23"/>
      <c r="Q106" s="23"/>
      <c r="R106" s="23"/>
      <c r="S106" s="23"/>
      <c r="T106" s="23"/>
      <c r="U106" s="23"/>
      <c r="V106" s="23"/>
      <c r="W106" s="23"/>
    </row>
    <row r="107" ht="31.4" customHeight="1" spans="1:23">
      <c r="A107" s="118" t="s">
        <v>53</v>
      </c>
      <c r="B107" s="111" t="s">
        <v>267</v>
      </c>
      <c r="C107" s="24" t="s">
        <v>217</v>
      </c>
      <c r="D107" s="24" t="s">
        <v>124</v>
      </c>
      <c r="E107" s="24" t="s">
        <v>125</v>
      </c>
      <c r="F107" s="24" t="s">
        <v>230</v>
      </c>
      <c r="G107" s="24" t="s">
        <v>231</v>
      </c>
      <c r="H107" s="23">
        <v>300000</v>
      </c>
      <c r="I107" s="23">
        <v>300000</v>
      </c>
      <c r="J107" s="23">
        <v>75000</v>
      </c>
      <c r="K107" s="23"/>
      <c r="L107" s="23">
        <v>225000</v>
      </c>
      <c r="M107" s="23"/>
      <c r="N107" s="23"/>
      <c r="O107" s="23"/>
      <c r="P107" s="23"/>
      <c r="Q107" s="23"/>
      <c r="R107" s="23"/>
      <c r="S107" s="23"/>
      <c r="T107" s="23"/>
      <c r="U107" s="23"/>
      <c r="V107" s="23"/>
      <c r="W107" s="23"/>
    </row>
    <row r="108" ht="31.4" customHeight="1" spans="1:23">
      <c r="A108" s="118" t="s">
        <v>53</v>
      </c>
      <c r="B108" s="111" t="s">
        <v>267</v>
      </c>
      <c r="C108" s="24" t="s">
        <v>217</v>
      </c>
      <c r="D108" s="24" t="s">
        <v>124</v>
      </c>
      <c r="E108" s="24" t="s">
        <v>125</v>
      </c>
      <c r="F108" s="24" t="s">
        <v>232</v>
      </c>
      <c r="G108" s="24" t="s">
        <v>233</v>
      </c>
      <c r="H108" s="23">
        <v>57500</v>
      </c>
      <c r="I108" s="23">
        <v>57500</v>
      </c>
      <c r="J108" s="23">
        <v>14375</v>
      </c>
      <c r="K108" s="23"/>
      <c r="L108" s="23">
        <v>43125</v>
      </c>
      <c r="M108" s="23"/>
      <c r="N108" s="23"/>
      <c r="O108" s="23"/>
      <c r="P108" s="23"/>
      <c r="Q108" s="23"/>
      <c r="R108" s="23"/>
      <c r="S108" s="23"/>
      <c r="T108" s="23"/>
      <c r="U108" s="23"/>
      <c r="V108" s="23"/>
      <c r="W108" s="23"/>
    </row>
    <row r="109" ht="31.4" customHeight="1" spans="1:23">
      <c r="A109" s="118" t="s">
        <v>53</v>
      </c>
      <c r="B109" s="111" t="s">
        <v>267</v>
      </c>
      <c r="C109" s="24" t="s">
        <v>217</v>
      </c>
      <c r="D109" s="24" t="s">
        <v>124</v>
      </c>
      <c r="E109" s="24" t="s">
        <v>125</v>
      </c>
      <c r="F109" s="24" t="s">
        <v>236</v>
      </c>
      <c r="G109" s="24" t="s">
        <v>237</v>
      </c>
      <c r="H109" s="23">
        <v>296182.04</v>
      </c>
      <c r="I109" s="23">
        <v>296182.04</v>
      </c>
      <c r="J109" s="23">
        <v>74045.51</v>
      </c>
      <c r="K109" s="23"/>
      <c r="L109" s="23">
        <v>222136.53</v>
      </c>
      <c r="M109" s="23"/>
      <c r="N109" s="23"/>
      <c r="O109" s="23"/>
      <c r="P109" s="23"/>
      <c r="Q109" s="23"/>
      <c r="R109" s="23"/>
      <c r="S109" s="23"/>
      <c r="T109" s="23"/>
      <c r="U109" s="23"/>
      <c r="V109" s="23"/>
      <c r="W109" s="23"/>
    </row>
    <row r="110" ht="31.4" customHeight="1" spans="1:23">
      <c r="A110" s="117" t="s">
        <v>55</v>
      </c>
      <c r="B110" s="24"/>
      <c r="C110" s="24"/>
      <c r="D110" s="24"/>
      <c r="E110" s="24"/>
      <c r="F110" s="24"/>
      <c r="G110" s="24"/>
      <c r="H110" s="23">
        <v>32245731.33</v>
      </c>
      <c r="I110" s="23">
        <v>32245731.33</v>
      </c>
      <c r="J110" s="23">
        <v>7682892.82</v>
      </c>
      <c r="K110" s="23">
        <v>53300</v>
      </c>
      <c r="L110" s="23">
        <v>24509538.51</v>
      </c>
      <c r="M110" s="23"/>
      <c r="N110" s="23"/>
      <c r="O110" s="23"/>
      <c r="P110" s="23"/>
      <c r="Q110" s="23"/>
      <c r="R110" s="23"/>
      <c r="S110" s="23"/>
      <c r="T110" s="23"/>
      <c r="U110" s="23"/>
      <c r="V110" s="23"/>
      <c r="W110" s="23"/>
    </row>
    <row r="111" ht="31.4" customHeight="1" spans="1:23">
      <c r="A111" s="118" t="s">
        <v>55</v>
      </c>
      <c r="B111" s="111" t="s">
        <v>268</v>
      </c>
      <c r="C111" s="24" t="s">
        <v>182</v>
      </c>
      <c r="D111" s="24" t="s">
        <v>101</v>
      </c>
      <c r="E111" s="24" t="s">
        <v>102</v>
      </c>
      <c r="F111" s="24" t="s">
        <v>183</v>
      </c>
      <c r="G111" s="24" t="s">
        <v>184</v>
      </c>
      <c r="H111" s="23">
        <v>2847382.05</v>
      </c>
      <c r="I111" s="23">
        <v>2847382.05</v>
      </c>
      <c r="J111" s="23">
        <v>711845.51</v>
      </c>
      <c r="K111" s="23"/>
      <c r="L111" s="23">
        <v>2135536.54</v>
      </c>
      <c r="M111" s="23"/>
      <c r="N111" s="23"/>
      <c r="O111" s="23"/>
      <c r="P111" s="23"/>
      <c r="Q111" s="23"/>
      <c r="R111" s="23"/>
      <c r="S111" s="23"/>
      <c r="T111" s="23"/>
      <c r="U111" s="23"/>
      <c r="V111" s="23"/>
      <c r="W111" s="23"/>
    </row>
    <row r="112" ht="31.4" customHeight="1" spans="1:23">
      <c r="A112" s="118" t="s">
        <v>55</v>
      </c>
      <c r="B112" s="111" t="s">
        <v>268</v>
      </c>
      <c r="C112" s="24" t="s">
        <v>182</v>
      </c>
      <c r="D112" s="24" t="s">
        <v>105</v>
      </c>
      <c r="E112" s="24" t="s">
        <v>104</v>
      </c>
      <c r="F112" s="24" t="s">
        <v>185</v>
      </c>
      <c r="G112" s="24" t="s">
        <v>186</v>
      </c>
      <c r="H112" s="23">
        <v>144953.73</v>
      </c>
      <c r="I112" s="23">
        <v>144953.73</v>
      </c>
      <c r="J112" s="23">
        <v>36238.43</v>
      </c>
      <c r="K112" s="23"/>
      <c r="L112" s="23">
        <v>108715.3</v>
      </c>
      <c r="M112" s="23"/>
      <c r="N112" s="23"/>
      <c r="O112" s="23"/>
      <c r="P112" s="23"/>
      <c r="Q112" s="23"/>
      <c r="R112" s="23"/>
      <c r="S112" s="23"/>
      <c r="T112" s="23"/>
      <c r="U112" s="23"/>
      <c r="V112" s="23"/>
      <c r="W112" s="23"/>
    </row>
    <row r="113" ht="31.4" customHeight="1" spans="1:23">
      <c r="A113" s="118" t="s">
        <v>55</v>
      </c>
      <c r="B113" s="111" t="s">
        <v>268</v>
      </c>
      <c r="C113" s="24" t="s">
        <v>182</v>
      </c>
      <c r="D113" s="24" t="s">
        <v>110</v>
      </c>
      <c r="E113" s="24" t="s">
        <v>111</v>
      </c>
      <c r="F113" s="24" t="s">
        <v>187</v>
      </c>
      <c r="G113" s="24" t="s">
        <v>188</v>
      </c>
      <c r="H113" s="23">
        <v>1530467.85</v>
      </c>
      <c r="I113" s="23">
        <v>1530467.85</v>
      </c>
      <c r="J113" s="23">
        <v>382616.96</v>
      </c>
      <c r="K113" s="23"/>
      <c r="L113" s="23">
        <v>1147850.89</v>
      </c>
      <c r="M113" s="23"/>
      <c r="N113" s="23"/>
      <c r="O113" s="23"/>
      <c r="P113" s="23"/>
      <c r="Q113" s="23"/>
      <c r="R113" s="23"/>
      <c r="S113" s="23"/>
      <c r="T113" s="23"/>
      <c r="U113" s="23"/>
      <c r="V113" s="23"/>
      <c r="W113" s="23"/>
    </row>
    <row r="114" ht="31.4" customHeight="1" spans="1:23">
      <c r="A114" s="118" t="s">
        <v>55</v>
      </c>
      <c r="B114" s="111" t="s">
        <v>268</v>
      </c>
      <c r="C114" s="24" t="s">
        <v>182</v>
      </c>
      <c r="D114" s="24" t="s">
        <v>110</v>
      </c>
      <c r="E114" s="24" t="s">
        <v>111</v>
      </c>
      <c r="F114" s="24" t="s">
        <v>269</v>
      </c>
      <c r="G114" s="24" t="s">
        <v>270</v>
      </c>
      <c r="H114" s="23">
        <v>78741</v>
      </c>
      <c r="I114" s="23">
        <v>78741</v>
      </c>
      <c r="J114" s="23">
        <v>19685.25</v>
      </c>
      <c r="K114" s="23"/>
      <c r="L114" s="23">
        <v>59055.75</v>
      </c>
      <c r="M114" s="23"/>
      <c r="N114" s="23"/>
      <c r="O114" s="23"/>
      <c r="P114" s="23"/>
      <c r="Q114" s="23"/>
      <c r="R114" s="23"/>
      <c r="S114" s="23"/>
      <c r="T114" s="23"/>
      <c r="U114" s="23"/>
      <c r="V114" s="23"/>
      <c r="W114" s="23"/>
    </row>
    <row r="115" ht="31.4" customHeight="1" spans="1:23">
      <c r="A115" s="118" t="s">
        <v>55</v>
      </c>
      <c r="B115" s="111" t="s">
        <v>268</v>
      </c>
      <c r="C115" s="24" t="s">
        <v>182</v>
      </c>
      <c r="D115" s="24" t="s">
        <v>112</v>
      </c>
      <c r="E115" s="24" t="s">
        <v>113</v>
      </c>
      <c r="F115" s="24" t="s">
        <v>189</v>
      </c>
      <c r="G115" s="24" t="s">
        <v>190</v>
      </c>
      <c r="H115" s="23">
        <v>896551.57</v>
      </c>
      <c r="I115" s="23">
        <v>896551.57</v>
      </c>
      <c r="J115" s="23">
        <v>224137.89</v>
      </c>
      <c r="K115" s="23"/>
      <c r="L115" s="23">
        <v>672413.68</v>
      </c>
      <c r="M115" s="23"/>
      <c r="N115" s="23"/>
      <c r="O115" s="23"/>
      <c r="P115" s="23"/>
      <c r="Q115" s="23"/>
      <c r="R115" s="23"/>
      <c r="S115" s="23"/>
      <c r="T115" s="23"/>
      <c r="U115" s="23"/>
      <c r="V115" s="23"/>
      <c r="W115" s="23"/>
    </row>
    <row r="116" ht="31.4" customHeight="1" spans="1:23">
      <c r="A116" s="118" t="s">
        <v>55</v>
      </c>
      <c r="B116" s="111" t="s">
        <v>268</v>
      </c>
      <c r="C116" s="24" t="s">
        <v>182</v>
      </c>
      <c r="D116" s="24" t="s">
        <v>114</v>
      </c>
      <c r="E116" s="24" t="s">
        <v>115</v>
      </c>
      <c r="F116" s="24" t="s">
        <v>185</v>
      </c>
      <c r="G116" s="24" t="s">
        <v>186</v>
      </c>
      <c r="H116" s="23">
        <v>58320</v>
      </c>
      <c r="I116" s="23">
        <v>58320</v>
      </c>
      <c r="J116" s="23">
        <v>58320</v>
      </c>
      <c r="K116" s="23"/>
      <c r="L116" s="23"/>
      <c r="M116" s="23"/>
      <c r="N116" s="23"/>
      <c r="O116" s="23"/>
      <c r="P116" s="23"/>
      <c r="Q116" s="23"/>
      <c r="R116" s="23"/>
      <c r="S116" s="23"/>
      <c r="T116" s="23"/>
      <c r="U116" s="23"/>
      <c r="V116" s="23"/>
      <c r="W116" s="23"/>
    </row>
    <row r="117" ht="31.4" customHeight="1" spans="1:23">
      <c r="A117" s="118" t="s">
        <v>55</v>
      </c>
      <c r="B117" s="111" t="s">
        <v>271</v>
      </c>
      <c r="C117" s="24" t="s">
        <v>213</v>
      </c>
      <c r="D117" s="24" t="s">
        <v>124</v>
      </c>
      <c r="E117" s="24" t="s">
        <v>125</v>
      </c>
      <c r="F117" s="24" t="s">
        <v>214</v>
      </c>
      <c r="G117" s="24" t="s">
        <v>215</v>
      </c>
      <c r="H117" s="23">
        <v>66211.2</v>
      </c>
      <c r="I117" s="23">
        <v>66211.2</v>
      </c>
      <c r="J117" s="23">
        <v>16552.8</v>
      </c>
      <c r="K117" s="23"/>
      <c r="L117" s="23">
        <v>49658.4</v>
      </c>
      <c r="M117" s="23"/>
      <c r="N117" s="23"/>
      <c r="O117" s="23"/>
      <c r="P117" s="23"/>
      <c r="Q117" s="23"/>
      <c r="R117" s="23"/>
      <c r="S117" s="23"/>
      <c r="T117" s="23"/>
      <c r="U117" s="23"/>
      <c r="V117" s="23"/>
      <c r="W117" s="23"/>
    </row>
    <row r="118" ht="31.4" customHeight="1" spans="1:23">
      <c r="A118" s="118" t="s">
        <v>55</v>
      </c>
      <c r="B118" s="111" t="s">
        <v>272</v>
      </c>
      <c r="C118" s="24" t="s">
        <v>246</v>
      </c>
      <c r="D118" s="24" t="s">
        <v>124</v>
      </c>
      <c r="E118" s="24" t="s">
        <v>125</v>
      </c>
      <c r="F118" s="24" t="s">
        <v>204</v>
      </c>
      <c r="G118" s="24" t="s">
        <v>205</v>
      </c>
      <c r="H118" s="23">
        <v>8303167.2</v>
      </c>
      <c r="I118" s="23">
        <v>8303167.2</v>
      </c>
      <c r="J118" s="23">
        <v>2075791.8</v>
      </c>
      <c r="K118" s="23"/>
      <c r="L118" s="23">
        <v>6227375.4</v>
      </c>
      <c r="M118" s="23"/>
      <c r="N118" s="23"/>
      <c r="O118" s="23"/>
      <c r="P118" s="23"/>
      <c r="Q118" s="23"/>
      <c r="R118" s="23"/>
      <c r="S118" s="23"/>
      <c r="T118" s="23"/>
      <c r="U118" s="23"/>
      <c r="V118" s="23"/>
      <c r="W118" s="23"/>
    </row>
    <row r="119" ht="31.4" customHeight="1" spans="1:23">
      <c r="A119" s="118" t="s">
        <v>55</v>
      </c>
      <c r="B119" s="111" t="s">
        <v>272</v>
      </c>
      <c r="C119" s="24" t="s">
        <v>246</v>
      </c>
      <c r="D119" s="24" t="s">
        <v>124</v>
      </c>
      <c r="E119" s="24" t="s">
        <v>125</v>
      </c>
      <c r="F119" s="24" t="s">
        <v>206</v>
      </c>
      <c r="G119" s="24" t="s">
        <v>207</v>
      </c>
      <c r="H119" s="23">
        <v>450972</v>
      </c>
      <c r="I119" s="23">
        <v>450972</v>
      </c>
      <c r="J119" s="23">
        <v>111468</v>
      </c>
      <c r="K119" s="23">
        <v>5100</v>
      </c>
      <c r="L119" s="23">
        <v>334404</v>
      </c>
      <c r="M119" s="23"/>
      <c r="N119" s="23"/>
      <c r="O119" s="23"/>
      <c r="P119" s="23"/>
      <c r="Q119" s="23"/>
      <c r="R119" s="23"/>
      <c r="S119" s="23"/>
      <c r="T119" s="23"/>
      <c r="U119" s="23"/>
      <c r="V119" s="23"/>
      <c r="W119" s="23"/>
    </row>
    <row r="120" ht="31.4" customHeight="1" spans="1:23">
      <c r="A120" s="118" t="s">
        <v>55</v>
      </c>
      <c r="B120" s="111" t="s">
        <v>272</v>
      </c>
      <c r="C120" s="24" t="s">
        <v>246</v>
      </c>
      <c r="D120" s="24" t="s">
        <v>124</v>
      </c>
      <c r="E120" s="24" t="s">
        <v>125</v>
      </c>
      <c r="F120" s="24" t="s">
        <v>208</v>
      </c>
      <c r="G120" s="24" t="s">
        <v>209</v>
      </c>
      <c r="H120" s="23">
        <v>691930.6</v>
      </c>
      <c r="I120" s="23">
        <v>691930.6</v>
      </c>
      <c r="J120" s="23">
        <v>172982.65</v>
      </c>
      <c r="K120" s="23"/>
      <c r="L120" s="23">
        <v>518947.95</v>
      </c>
      <c r="M120" s="23"/>
      <c r="N120" s="23"/>
      <c r="O120" s="23"/>
      <c r="P120" s="23"/>
      <c r="Q120" s="23"/>
      <c r="R120" s="23"/>
      <c r="S120" s="23"/>
      <c r="T120" s="23"/>
      <c r="U120" s="23"/>
      <c r="V120" s="23"/>
      <c r="W120" s="23"/>
    </row>
    <row r="121" ht="31.4" customHeight="1" spans="1:23">
      <c r="A121" s="118" t="s">
        <v>55</v>
      </c>
      <c r="B121" s="111" t="s">
        <v>272</v>
      </c>
      <c r="C121" s="24" t="s">
        <v>246</v>
      </c>
      <c r="D121" s="24" t="s">
        <v>124</v>
      </c>
      <c r="E121" s="24" t="s">
        <v>125</v>
      </c>
      <c r="F121" s="24" t="s">
        <v>247</v>
      </c>
      <c r="G121" s="24" t="s">
        <v>248</v>
      </c>
      <c r="H121" s="23">
        <v>11808000</v>
      </c>
      <c r="I121" s="23">
        <v>11808000</v>
      </c>
      <c r="J121" s="23">
        <v>2939950</v>
      </c>
      <c r="K121" s="23">
        <v>48200</v>
      </c>
      <c r="L121" s="23">
        <v>8819850</v>
      </c>
      <c r="M121" s="23"/>
      <c r="N121" s="23"/>
      <c r="O121" s="23"/>
      <c r="P121" s="23"/>
      <c r="Q121" s="23"/>
      <c r="R121" s="23"/>
      <c r="S121" s="23"/>
      <c r="T121" s="23"/>
      <c r="U121" s="23"/>
      <c r="V121" s="23"/>
      <c r="W121" s="23"/>
    </row>
    <row r="122" ht="31.4" customHeight="1" spans="1:23">
      <c r="A122" s="118" t="s">
        <v>55</v>
      </c>
      <c r="B122" s="111" t="s">
        <v>273</v>
      </c>
      <c r="C122" s="24" t="s">
        <v>131</v>
      </c>
      <c r="D122" s="24" t="s">
        <v>130</v>
      </c>
      <c r="E122" s="24" t="s">
        <v>131</v>
      </c>
      <c r="F122" s="24" t="s">
        <v>211</v>
      </c>
      <c r="G122" s="24" t="s">
        <v>131</v>
      </c>
      <c r="H122" s="23">
        <v>2033146.94</v>
      </c>
      <c r="I122" s="23">
        <v>2033146.94</v>
      </c>
      <c r="J122" s="23">
        <v>508286.74</v>
      </c>
      <c r="K122" s="23"/>
      <c r="L122" s="23">
        <v>1524860.2</v>
      </c>
      <c r="M122" s="23"/>
      <c r="N122" s="23"/>
      <c r="O122" s="23"/>
      <c r="P122" s="23"/>
      <c r="Q122" s="23"/>
      <c r="R122" s="23"/>
      <c r="S122" s="23"/>
      <c r="T122" s="23"/>
      <c r="U122" s="23"/>
      <c r="V122" s="23"/>
      <c r="W122" s="23"/>
    </row>
    <row r="123" ht="31.4" customHeight="1" spans="1:23">
      <c r="A123" s="118" t="s">
        <v>55</v>
      </c>
      <c r="B123" s="111" t="s">
        <v>274</v>
      </c>
      <c r="C123" s="24" t="s">
        <v>192</v>
      </c>
      <c r="D123" s="24" t="s">
        <v>124</v>
      </c>
      <c r="E123" s="24" t="s">
        <v>125</v>
      </c>
      <c r="F123" s="24" t="s">
        <v>193</v>
      </c>
      <c r="G123" s="24" t="s">
        <v>194</v>
      </c>
      <c r="H123" s="23">
        <v>1095250</v>
      </c>
      <c r="I123" s="23">
        <v>1095250</v>
      </c>
      <c r="J123" s="23"/>
      <c r="K123" s="23"/>
      <c r="L123" s="23">
        <v>1095250</v>
      </c>
      <c r="M123" s="23"/>
      <c r="N123" s="23"/>
      <c r="O123" s="23"/>
      <c r="P123" s="23"/>
      <c r="Q123" s="23"/>
      <c r="R123" s="23"/>
      <c r="S123" s="23"/>
      <c r="T123" s="23"/>
      <c r="U123" s="23"/>
      <c r="V123" s="23"/>
      <c r="W123" s="23"/>
    </row>
    <row r="124" ht="31.4" customHeight="1" spans="1:23">
      <c r="A124" s="118" t="s">
        <v>55</v>
      </c>
      <c r="B124" s="111" t="s">
        <v>275</v>
      </c>
      <c r="C124" s="24" t="s">
        <v>200</v>
      </c>
      <c r="D124" s="24" t="s">
        <v>124</v>
      </c>
      <c r="E124" s="24" t="s">
        <v>125</v>
      </c>
      <c r="F124" s="24" t="s">
        <v>201</v>
      </c>
      <c r="G124" s="24" t="s">
        <v>200</v>
      </c>
      <c r="H124" s="23">
        <v>425081.4</v>
      </c>
      <c r="I124" s="23">
        <v>425081.4</v>
      </c>
      <c r="J124" s="23">
        <v>106270.35</v>
      </c>
      <c r="K124" s="23"/>
      <c r="L124" s="23">
        <v>318811.05</v>
      </c>
      <c r="M124" s="23"/>
      <c r="N124" s="23"/>
      <c r="O124" s="23"/>
      <c r="P124" s="23"/>
      <c r="Q124" s="23"/>
      <c r="R124" s="23"/>
      <c r="S124" s="23"/>
      <c r="T124" s="23"/>
      <c r="U124" s="23"/>
      <c r="V124" s="23"/>
      <c r="W124" s="23"/>
    </row>
    <row r="125" ht="31.4" customHeight="1" spans="1:23">
      <c r="A125" s="118" t="s">
        <v>55</v>
      </c>
      <c r="B125" s="111" t="s">
        <v>276</v>
      </c>
      <c r="C125" s="24" t="s">
        <v>217</v>
      </c>
      <c r="D125" s="24" t="s">
        <v>99</v>
      </c>
      <c r="E125" s="24" t="s">
        <v>100</v>
      </c>
      <c r="F125" s="24" t="s">
        <v>218</v>
      </c>
      <c r="G125" s="24" t="s">
        <v>219</v>
      </c>
      <c r="H125" s="23">
        <v>30060</v>
      </c>
      <c r="I125" s="23">
        <v>30060</v>
      </c>
      <c r="J125" s="23">
        <v>7515</v>
      </c>
      <c r="K125" s="23"/>
      <c r="L125" s="23">
        <v>22545</v>
      </c>
      <c r="M125" s="23"/>
      <c r="N125" s="23"/>
      <c r="O125" s="23"/>
      <c r="P125" s="23"/>
      <c r="Q125" s="23"/>
      <c r="R125" s="23"/>
      <c r="S125" s="23"/>
      <c r="T125" s="23"/>
      <c r="U125" s="23"/>
      <c r="V125" s="23"/>
      <c r="W125" s="23"/>
    </row>
    <row r="126" ht="31.4" customHeight="1" spans="1:23">
      <c r="A126" s="118" t="s">
        <v>55</v>
      </c>
      <c r="B126" s="111" t="s">
        <v>276</v>
      </c>
      <c r="C126" s="24" t="s">
        <v>217</v>
      </c>
      <c r="D126" s="24" t="s">
        <v>124</v>
      </c>
      <c r="E126" s="24" t="s">
        <v>125</v>
      </c>
      <c r="F126" s="24" t="s">
        <v>220</v>
      </c>
      <c r="G126" s="24" t="s">
        <v>221</v>
      </c>
      <c r="H126" s="23">
        <v>540570.04</v>
      </c>
      <c r="I126" s="23">
        <v>540570.04</v>
      </c>
      <c r="J126" s="23"/>
      <c r="K126" s="23"/>
      <c r="L126" s="23">
        <v>540570.04</v>
      </c>
      <c r="M126" s="23"/>
      <c r="N126" s="23"/>
      <c r="O126" s="23"/>
      <c r="P126" s="23"/>
      <c r="Q126" s="23"/>
      <c r="R126" s="23"/>
      <c r="S126" s="23"/>
      <c r="T126" s="23"/>
      <c r="U126" s="23"/>
      <c r="V126" s="23"/>
      <c r="W126" s="23"/>
    </row>
    <row r="127" ht="31.4" customHeight="1" spans="1:23">
      <c r="A127" s="118" t="s">
        <v>55</v>
      </c>
      <c r="B127" s="111" t="s">
        <v>276</v>
      </c>
      <c r="C127" s="24" t="s">
        <v>217</v>
      </c>
      <c r="D127" s="24" t="s">
        <v>124</v>
      </c>
      <c r="E127" s="24" t="s">
        <v>125</v>
      </c>
      <c r="F127" s="24" t="s">
        <v>224</v>
      </c>
      <c r="G127" s="24" t="s">
        <v>225</v>
      </c>
      <c r="H127" s="23">
        <v>40000</v>
      </c>
      <c r="I127" s="23">
        <v>40000</v>
      </c>
      <c r="J127" s="23">
        <v>10000</v>
      </c>
      <c r="K127" s="23"/>
      <c r="L127" s="23">
        <v>30000</v>
      </c>
      <c r="M127" s="23"/>
      <c r="N127" s="23"/>
      <c r="O127" s="23"/>
      <c r="P127" s="23"/>
      <c r="Q127" s="23"/>
      <c r="R127" s="23"/>
      <c r="S127" s="23"/>
      <c r="T127" s="23"/>
      <c r="U127" s="23"/>
      <c r="V127" s="23"/>
      <c r="W127" s="23"/>
    </row>
    <row r="128" ht="31.4" customHeight="1" spans="1:23">
      <c r="A128" s="118" t="s">
        <v>55</v>
      </c>
      <c r="B128" s="111" t="s">
        <v>276</v>
      </c>
      <c r="C128" s="24" t="s">
        <v>217</v>
      </c>
      <c r="D128" s="24" t="s">
        <v>124</v>
      </c>
      <c r="E128" s="24" t="s">
        <v>125</v>
      </c>
      <c r="F128" s="24" t="s">
        <v>226</v>
      </c>
      <c r="G128" s="24" t="s">
        <v>227</v>
      </c>
      <c r="H128" s="23">
        <v>80000</v>
      </c>
      <c r="I128" s="23">
        <v>80000</v>
      </c>
      <c r="J128" s="23">
        <v>20000</v>
      </c>
      <c r="K128" s="23"/>
      <c r="L128" s="23">
        <v>60000</v>
      </c>
      <c r="M128" s="23"/>
      <c r="N128" s="23"/>
      <c r="O128" s="23"/>
      <c r="P128" s="23"/>
      <c r="Q128" s="23"/>
      <c r="R128" s="23"/>
      <c r="S128" s="23"/>
      <c r="T128" s="23"/>
      <c r="U128" s="23"/>
      <c r="V128" s="23"/>
      <c r="W128" s="23"/>
    </row>
    <row r="129" ht="31.4" customHeight="1" spans="1:23">
      <c r="A129" s="118" t="s">
        <v>55</v>
      </c>
      <c r="B129" s="111" t="s">
        <v>276</v>
      </c>
      <c r="C129" s="24" t="s">
        <v>217</v>
      </c>
      <c r="D129" s="24" t="s">
        <v>124</v>
      </c>
      <c r="E129" s="24" t="s">
        <v>125</v>
      </c>
      <c r="F129" s="24" t="s">
        <v>228</v>
      </c>
      <c r="G129" s="24" t="s">
        <v>229</v>
      </c>
      <c r="H129" s="23">
        <v>115000</v>
      </c>
      <c r="I129" s="23">
        <v>115000</v>
      </c>
      <c r="J129" s="23">
        <v>28750</v>
      </c>
      <c r="K129" s="23"/>
      <c r="L129" s="23">
        <v>86250</v>
      </c>
      <c r="M129" s="23"/>
      <c r="N129" s="23"/>
      <c r="O129" s="23"/>
      <c r="P129" s="23"/>
      <c r="Q129" s="23"/>
      <c r="R129" s="23"/>
      <c r="S129" s="23"/>
      <c r="T129" s="23"/>
      <c r="U129" s="23"/>
      <c r="V129" s="23"/>
      <c r="W129" s="23"/>
    </row>
    <row r="130" ht="31.4" customHeight="1" spans="1:23">
      <c r="A130" s="118" t="s">
        <v>55</v>
      </c>
      <c r="B130" s="111" t="s">
        <v>276</v>
      </c>
      <c r="C130" s="24" t="s">
        <v>217</v>
      </c>
      <c r="D130" s="24" t="s">
        <v>124</v>
      </c>
      <c r="E130" s="24" t="s">
        <v>125</v>
      </c>
      <c r="F130" s="24" t="s">
        <v>230</v>
      </c>
      <c r="G130" s="24" t="s">
        <v>231</v>
      </c>
      <c r="H130" s="23">
        <v>413000</v>
      </c>
      <c r="I130" s="23">
        <v>413000</v>
      </c>
      <c r="J130" s="23">
        <v>103250</v>
      </c>
      <c r="K130" s="23"/>
      <c r="L130" s="23">
        <v>309750</v>
      </c>
      <c r="M130" s="23"/>
      <c r="N130" s="23"/>
      <c r="O130" s="23"/>
      <c r="P130" s="23"/>
      <c r="Q130" s="23"/>
      <c r="R130" s="23"/>
      <c r="S130" s="23"/>
      <c r="T130" s="23"/>
      <c r="U130" s="23"/>
      <c r="V130" s="23"/>
      <c r="W130" s="23"/>
    </row>
    <row r="131" ht="31.4" customHeight="1" spans="1:23">
      <c r="A131" s="118" t="s">
        <v>55</v>
      </c>
      <c r="B131" s="111" t="s">
        <v>276</v>
      </c>
      <c r="C131" s="24" t="s">
        <v>217</v>
      </c>
      <c r="D131" s="24" t="s">
        <v>124</v>
      </c>
      <c r="E131" s="24" t="s">
        <v>125</v>
      </c>
      <c r="F131" s="24" t="s">
        <v>232</v>
      </c>
      <c r="G131" s="24" t="s">
        <v>233</v>
      </c>
      <c r="H131" s="23">
        <v>95000</v>
      </c>
      <c r="I131" s="23">
        <v>95000</v>
      </c>
      <c r="J131" s="23">
        <v>23750</v>
      </c>
      <c r="K131" s="23"/>
      <c r="L131" s="23">
        <v>71250</v>
      </c>
      <c r="M131" s="23"/>
      <c r="N131" s="23"/>
      <c r="O131" s="23"/>
      <c r="P131" s="23"/>
      <c r="Q131" s="23"/>
      <c r="R131" s="23"/>
      <c r="S131" s="23"/>
      <c r="T131" s="23"/>
      <c r="U131" s="23"/>
      <c r="V131" s="23"/>
      <c r="W131" s="23"/>
    </row>
    <row r="132" ht="31.4" customHeight="1" spans="1:23">
      <c r="A132" s="118" t="s">
        <v>55</v>
      </c>
      <c r="B132" s="111" t="s">
        <v>276</v>
      </c>
      <c r="C132" s="24" t="s">
        <v>217</v>
      </c>
      <c r="D132" s="24" t="s">
        <v>124</v>
      </c>
      <c r="E132" s="24" t="s">
        <v>125</v>
      </c>
      <c r="F132" s="24" t="s">
        <v>236</v>
      </c>
      <c r="G132" s="24" t="s">
        <v>237</v>
      </c>
      <c r="H132" s="23">
        <v>425081.4</v>
      </c>
      <c r="I132" s="23">
        <v>425081.4</v>
      </c>
      <c r="J132" s="23">
        <v>106270.35</v>
      </c>
      <c r="K132" s="23"/>
      <c r="L132" s="23">
        <v>318811.05</v>
      </c>
      <c r="M132" s="23"/>
      <c r="N132" s="23"/>
      <c r="O132" s="23"/>
      <c r="P132" s="23"/>
      <c r="Q132" s="23"/>
      <c r="R132" s="23"/>
      <c r="S132" s="23"/>
      <c r="T132" s="23"/>
      <c r="U132" s="23"/>
      <c r="V132" s="23"/>
      <c r="W132" s="23"/>
    </row>
    <row r="133" ht="31.4" customHeight="1" spans="1:23">
      <c r="A133" s="118" t="s">
        <v>55</v>
      </c>
      <c r="B133" s="111" t="s">
        <v>276</v>
      </c>
      <c r="C133" s="24" t="s">
        <v>217</v>
      </c>
      <c r="D133" s="24" t="s">
        <v>124</v>
      </c>
      <c r="E133" s="24" t="s">
        <v>125</v>
      </c>
      <c r="F133" s="24" t="s">
        <v>218</v>
      </c>
      <c r="G133" s="24" t="s">
        <v>219</v>
      </c>
      <c r="H133" s="23">
        <v>76844.35</v>
      </c>
      <c r="I133" s="23">
        <v>76844.35</v>
      </c>
      <c r="J133" s="23">
        <v>19211.09</v>
      </c>
      <c r="K133" s="23"/>
      <c r="L133" s="23">
        <v>57633.26</v>
      </c>
      <c r="M133" s="23"/>
      <c r="N133" s="23"/>
      <c r="O133" s="23"/>
      <c r="P133" s="23"/>
      <c r="Q133" s="23"/>
      <c r="R133" s="23"/>
      <c r="S133" s="23"/>
      <c r="T133" s="23"/>
      <c r="U133" s="23"/>
      <c r="V133" s="23"/>
      <c r="W133" s="23"/>
    </row>
    <row r="134" ht="31.4" customHeight="1" spans="1:23">
      <c r="A134" s="117" t="s">
        <v>57</v>
      </c>
      <c r="B134" s="24"/>
      <c r="C134" s="24"/>
      <c r="D134" s="24"/>
      <c r="E134" s="24"/>
      <c r="F134" s="24"/>
      <c r="G134" s="24"/>
      <c r="H134" s="23">
        <v>24608471.6</v>
      </c>
      <c r="I134" s="23">
        <v>24608471.6</v>
      </c>
      <c r="J134" s="23">
        <v>5881081.6</v>
      </c>
      <c r="K134" s="23"/>
      <c r="L134" s="23">
        <v>18727390</v>
      </c>
      <c r="M134" s="23"/>
      <c r="N134" s="23"/>
      <c r="O134" s="23"/>
      <c r="P134" s="23"/>
      <c r="Q134" s="23"/>
      <c r="R134" s="23"/>
      <c r="S134" s="23"/>
      <c r="T134" s="23"/>
      <c r="U134" s="23"/>
      <c r="V134" s="23"/>
      <c r="W134" s="23"/>
    </row>
    <row r="135" ht="31.4" customHeight="1" spans="1:23">
      <c r="A135" s="118" t="s">
        <v>57</v>
      </c>
      <c r="B135" s="111" t="s">
        <v>277</v>
      </c>
      <c r="C135" s="24" t="s">
        <v>246</v>
      </c>
      <c r="D135" s="24" t="s">
        <v>124</v>
      </c>
      <c r="E135" s="24" t="s">
        <v>125</v>
      </c>
      <c r="F135" s="24" t="s">
        <v>204</v>
      </c>
      <c r="G135" s="24" t="s">
        <v>205</v>
      </c>
      <c r="H135" s="23">
        <v>6265320</v>
      </c>
      <c r="I135" s="23">
        <v>6265320</v>
      </c>
      <c r="J135" s="23">
        <v>1566330</v>
      </c>
      <c r="K135" s="23"/>
      <c r="L135" s="23">
        <v>4698990</v>
      </c>
      <c r="M135" s="23"/>
      <c r="N135" s="23"/>
      <c r="O135" s="23"/>
      <c r="P135" s="23"/>
      <c r="Q135" s="23"/>
      <c r="R135" s="23"/>
      <c r="S135" s="23"/>
      <c r="T135" s="23"/>
      <c r="U135" s="23"/>
      <c r="V135" s="23"/>
      <c r="W135" s="23"/>
    </row>
    <row r="136" ht="31.4" customHeight="1" spans="1:23">
      <c r="A136" s="118" t="s">
        <v>57</v>
      </c>
      <c r="B136" s="111" t="s">
        <v>277</v>
      </c>
      <c r="C136" s="24" t="s">
        <v>246</v>
      </c>
      <c r="D136" s="24" t="s">
        <v>124</v>
      </c>
      <c r="E136" s="24" t="s">
        <v>125</v>
      </c>
      <c r="F136" s="24" t="s">
        <v>206</v>
      </c>
      <c r="G136" s="24" t="s">
        <v>207</v>
      </c>
      <c r="H136" s="23">
        <v>312708</v>
      </c>
      <c r="I136" s="23">
        <v>312708</v>
      </c>
      <c r="J136" s="23">
        <v>78177</v>
      </c>
      <c r="K136" s="23"/>
      <c r="L136" s="23">
        <v>234531</v>
      </c>
      <c r="M136" s="23"/>
      <c r="N136" s="23"/>
      <c r="O136" s="23"/>
      <c r="P136" s="23"/>
      <c r="Q136" s="23"/>
      <c r="R136" s="23"/>
      <c r="S136" s="23"/>
      <c r="T136" s="23"/>
      <c r="U136" s="23"/>
      <c r="V136" s="23"/>
      <c r="W136" s="23"/>
    </row>
    <row r="137" ht="31.4" customHeight="1" spans="1:23">
      <c r="A137" s="118" t="s">
        <v>57</v>
      </c>
      <c r="B137" s="111" t="s">
        <v>277</v>
      </c>
      <c r="C137" s="24" t="s">
        <v>246</v>
      </c>
      <c r="D137" s="24" t="s">
        <v>124</v>
      </c>
      <c r="E137" s="24" t="s">
        <v>125</v>
      </c>
      <c r="F137" s="24" t="s">
        <v>208</v>
      </c>
      <c r="G137" s="24" t="s">
        <v>209</v>
      </c>
      <c r="H137" s="23">
        <v>522110</v>
      </c>
      <c r="I137" s="23">
        <v>522110</v>
      </c>
      <c r="J137" s="23">
        <v>130527.5</v>
      </c>
      <c r="K137" s="23"/>
      <c r="L137" s="23">
        <v>391582.5</v>
      </c>
      <c r="M137" s="23"/>
      <c r="N137" s="23"/>
      <c r="O137" s="23"/>
      <c r="P137" s="23"/>
      <c r="Q137" s="23"/>
      <c r="R137" s="23"/>
      <c r="S137" s="23"/>
      <c r="T137" s="23"/>
      <c r="U137" s="23"/>
      <c r="V137" s="23"/>
      <c r="W137" s="23"/>
    </row>
    <row r="138" ht="31.4" customHeight="1" spans="1:23">
      <c r="A138" s="118" t="s">
        <v>57</v>
      </c>
      <c r="B138" s="111" t="s">
        <v>277</v>
      </c>
      <c r="C138" s="24" t="s">
        <v>246</v>
      </c>
      <c r="D138" s="24" t="s">
        <v>124</v>
      </c>
      <c r="E138" s="24" t="s">
        <v>125</v>
      </c>
      <c r="F138" s="24" t="s">
        <v>247</v>
      </c>
      <c r="G138" s="24" t="s">
        <v>248</v>
      </c>
      <c r="H138" s="23">
        <v>9072000</v>
      </c>
      <c r="I138" s="23">
        <v>9072000</v>
      </c>
      <c r="J138" s="23">
        <v>2268000</v>
      </c>
      <c r="K138" s="23"/>
      <c r="L138" s="23">
        <v>6804000</v>
      </c>
      <c r="M138" s="23"/>
      <c r="N138" s="23"/>
      <c r="O138" s="23"/>
      <c r="P138" s="23"/>
      <c r="Q138" s="23"/>
      <c r="R138" s="23"/>
      <c r="S138" s="23"/>
      <c r="T138" s="23"/>
      <c r="U138" s="23"/>
      <c r="V138" s="23"/>
      <c r="W138" s="23"/>
    </row>
    <row r="139" ht="31.4" customHeight="1" spans="1:23">
      <c r="A139" s="118" t="s">
        <v>57</v>
      </c>
      <c r="B139" s="111" t="s">
        <v>278</v>
      </c>
      <c r="C139" s="24" t="s">
        <v>182</v>
      </c>
      <c r="D139" s="24" t="s">
        <v>101</v>
      </c>
      <c r="E139" s="24" t="s">
        <v>102</v>
      </c>
      <c r="F139" s="24" t="s">
        <v>183</v>
      </c>
      <c r="G139" s="24" t="s">
        <v>184</v>
      </c>
      <c r="H139" s="23">
        <v>2184113.6</v>
      </c>
      <c r="I139" s="23">
        <v>2184113.6</v>
      </c>
      <c r="J139" s="23">
        <v>546028.4</v>
      </c>
      <c r="K139" s="23"/>
      <c r="L139" s="23">
        <v>1638085.2</v>
      </c>
      <c r="M139" s="23"/>
      <c r="N139" s="23"/>
      <c r="O139" s="23"/>
      <c r="P139" s="23"/>
      <c r="Q139" s="23"/>
      <c r="R139" s="23"/>
      <c r="S139" s="23"/>
      <c r="T139" s="23"/>
      <c r="U139" s="23"/>
      <c r="V139" s="23"/>
      <c r="W139" s="23"/>
    </row>
    <row r="140" ht="31.4" customHeight="1" spans="1:23">
      <c r="A140" s="118" t="s">
        <v>57</v>
      </c>
      <c r="B140" s="111" t="s">
        <v>278</v>
      </c>
      <c r="C140" s="24" t="s">
        <v>182</v>
      </c>
      <c r="D140" s="24" t="s">
        <v>105</v>
      </c>
      <c r="E140" s="24" t="s">
        <v>104</v>
      </c>
      <c r="F140" s="24" t="s">
        <v>185</v>
      </c>
      <c r="G140" s="24" t="s">
        <v>186</v>
      </c>
      <c r="H140" s="23">
        <v>111641.62</v>
      </c>
      <c r="I140" s="23">
        <v>111641.62</v>
      </c>
      <c r="J140" s="23">
        <v>27910.41</v>
      </c>
      <c r="K140" s="23"/>
      <c r="L140" s="23">
        <v>83731.21</v>
      </c>
      <c r="M140" s="23"/>
      <c r="N140" s="23"/>
      <c r="O140" s="23"/>
      <c r="P140" s="23"/>
      <c r="Q140" s="23"/>
      <c r="R140" s="23"/>
      <c r="S140" s="23"/>
      <c r="T140" s="23"/>
      <c r="U140" s="23"/>
      <c r="V140" s="23"/>
      <c r="W140" s="23"/>
    </row>
    <row r="141" ht="31.4" customHeight="1" spans="1:23">
      <c r="A141" s="118" t="s">
        <v>57</v>
      </c>
      <c r="B141" s="111" t="s">
        <v>278</v>
      </c>
      <c r="C141" s="24" t="s">
        <v>182</v>
      </c>
      <c r="D141" s="24" t="s">
        <v>110</v>
      </c>
      <c r="E141" s="24" t="s">
        <v>111</v>
      </c>
      <c r="F141" s="24" t="s">
        <v>187</v>
      </c>
      <c r="G141" s="24" t="s">
        <v>188</v>
      </c>
      <c r="H141" s="23">
        <v>1133008.93</v>
      </c>
      <c r="I141" s="23">
        <v>1133008.93</v>
      </c>
      <c r="J141" s="23">
        <v>283252.23</v>
      </c>
      <c r="K141" s="23"/>
      <c r="L141" s="23">
        <v>849756.7</v>
      </c>
      <c r="M141" s="23"/>
      <c r="N141" s="23"/>
      <c r="O141" s="23"/>
      <c r="P141" s="23"/>
      <c r="Q141" s="23"/>
      <c r="R141" s="23"/>
      <c r="S141" s="23"/>
      <c r="T141" s="23"/>
      <c r="U141" s="23"/>
      <c r="V141" s="23"/>
      <c r="W141" s="23"/>
    </row>
    <row r="142" ht="31.4" customHeight="1" spans="1:23">
      <c r="A142" s="118" t="s">
        <v>57</v>
      </c>
      <c r="B142" s="111" t="s">
        <v>278</v>
      </c>
      <c r="C142" s="24" t="s">
        <v>182</v>
      </c>
      <c r="D142" s="24" t="s">
        <v>112</v>
      </c>
      <c r="E142" s="24" t="s">
        <v>113</v>
      </c>
      <c r="F142" s="24" t="s">
        <v>189</v>
      </c>
      <c r="G142" s="24" t="s">
        <v>190</v>
      </c>
      <c r="H142" s="23">
        <v>870793.59</v>
      </c>
      <c r="I142" s="23">
        <v>870793.59</v>
      </c>
      <c r="J142" s="23">
        <v>217698.4</v>
      </c>
      <c r="K142" s="23"/>
      <c r="L142" s="23">
        <v>653095.19</v>
      </c>
      <c r="M142" s="23"/>
      <c r="N142" s="23"/>
      <c r="O142" s="23"/>
      <c r="P142" s="23"/>
      <c r="Q142" s="23"/>
      <c r="R142" s="23"/>
      <c r="S142" s="23"/>
      <c r="T142" s="23"/>
      <c r="U142" s="23"/>
      <c r="V142" s="23"/>
      <c r="W142" s="23"/>
    </row>
    <row r="143" ht="31.4" customHeight="1" spans="1:23">
      <c r="A143" s="118" t="s">
        <v>57</v>
      </c>
      <c r="B143" s="111" t="s">
        <v>278</v>
      </c>
      <c r="C143" s="24" t="s">
        <v>182</v>
      </c>
      <c r="D143" s="24" t="s">
        <v>114</v>
      </c>
      <c r="E143" s="24" t="s">
        <v>115</v>
      </c>
      <c r="F143" s="24" t="s">
        <v>185</v>
      </c>
      <c r="G143" s="24" t="s">
        <v>186</v>
      </c>
      <c r="H143" s="23">
        <v>61576</v>
      </c>
      <c r="I143" s="23">
        <v>61576</v>
      </c>
      <c r="J143" s="23">
        <v>61576</v>
      </c>
      <c r="K143" s="23"/>
      <c r="L143" s="23"/>
      <c r="M143" s="23"/>
      <c r="N143" s="23"/>
      <c r="O143" s="23"/>
      <c r="P143" s="23"/>
      <c r="Q143" s="23"/>
      <c r="R143" s="23"/>
      <c r="S143" s="23"/>
      <c r="T143" s="23"/>
      <c r="U143" s="23"/>
      <c r="V143" s="23"/>
      <c r="W143" s="23"/>
    </row>
    <row r="144" ht="31.4" customHeight="1" spans="1:23">
      <c r="A144" s="118" t="s">
        <v>57</v>
      </c>
      <c r="B144" s="111" t="s">
        <v>279</v>
      </c>
      <c r="C144" s="24" t="s">
        <v>131</v>
      </c>
      <c r="D144" s="24" t="s">
        <v>130</v>
      </c>
      <c r="E144" s="24" t="s">
        <v>131</v>
      </c>
      <c r="F144" s="24" t="s">
        <v>211</v>
      </c>
      <c r="G144" s="24" t="s">
        <v>131</v>
      </c>
      <c r="H144" s="23">
        <v>1580765.5</v>
      </c>
      <c r="I144" s="23">
        <v>1580765.5</v>
      </c>
      <c r="J144" s="23">
        <v>395191.38</v>
      </c>
      <c r="K144" s="23"/>
      <c r="L144" s="23">
        <v>1185574.12</v>
      </c>
      <c r="M144" s="23"/>
      <c r="N144" s="23"/>
      <c r="O144" s="23"/>
      <c r="P144" s="23"/>
      <c r="Q144" s="23"/>
      <c r="R144" s="23"/>
      <c r="S144" s="23"/>
      <c r="T144" s="23"/>
      <c r="U144" s="23"/>
      <c r="V144" s="23"/>
      <c r="W144" s="23"/>
    </row>
    <row r="145" ht="31.4" customHeight="1" spans="1:23">
      <c r="A145" s="118" t="s">
        <v>57</v>
      </c>
      <c r="B145" s="111" t="s">
        <v>280</v>
      </c>
      <c r="C145" s="24" t="s">
        <v>213</v>
      </c>
      <c r="D145" s="24" t="s">
        <v>124</v>
      </c>
      <c r="E145" s="24" t="s">
        <v>125</v>
      </c>
      <c r="F145" s="24" t="s">
        <v>214</v>
      </c>
      <c r="G145" s="24" t="s">
        <v>215</v>
      </c>
      <c r="H145" s="23">
        <v>92415.6</v>
      </c>
      <c r="I145" s="23">
        <v>92415.6</v>
      </c>
      <c r="J145" s="23">
        <v>23103.9</v>
      </c>
      <c r="K145" s="23"/>
      <c r="L145" s="23">
        <v>69311.7</v>
      </c>
      <c r="M145" s="23"/>
      <c r="N145" s="23"/>
      <c r="O145" s="23"/>
      <c r="P145" s="23"/>
      <c r="Q145" s="23"/>
      <c r="R145" s="23"/>
      <c r="S145" s="23"/>
      <c r="T145" s="23"/>
      <c r="U145" s="23"/>
      <c r="V145" s="23"/>
      <c r="W145" s="23"/>
    </row>
    <row r="146" ht="31.4" customHeight="1" spans="1:23">
      <c r="A146" s="118" t="s">
        <v>57</v>
      </c>
      <c r="B146" s="111" t="s">
        <v>281</v>
      </c>
      <c r="C146" s="24" t="s">
        <v>192</v>
      </c>
      <c r="D146" s="24" t="s">
        <v>124</v>
      </c>
      <c r="E146" s="24" t="s">
        <v>125</v>
      </c>
      <c r="F146" s="24" t="s">
        <v>193</v>
      </c>
      <c r="G146" s="24" t="s">
        <v>194</v>
      </c>
      <c r="H146" s="23">
        <v>818872.02</v>
      </c>
      <c r="I146" s="23">
        <v>818872.02</v>
      </c>
      <c r="J146" s="23"/>
      <c r="K146" s="23"/>
      <c r="L146" s="23">
        <v>818872.02</v>
      </c>
      <c r="M146" s="23"/>
      <c r="N146" s="23"/>
      <c r="O146" s="23"/>
      <c r="P146" s="23"/>
      <c r="Q146" s="23"/>
      <c r="R146" s="23"/>
      <c r="S146" s="23"/>
      <c r="T146" s="23"/>
      <c r="U146" s="23"/>
      <c r="V146" s="23"/>
      <c r="W146" s="23"/>
    </row>
    <row r="147" ht="31.4" customHeight="1" spans="1:23">
      <c r="A147" s="118" t="s">
        <v>57</v>
      </c>
      <c r="B147" s="111" t="s">
        <v>282</v>
      </c>
      <c r="C147" s="24" t="s">
        <v>200</v>
      </c>
      <c r="D147" s="24" t="s">
        <v>124</v>
      </c>
      <c r="E147" s="24" t="s">
        <v>125</v>
      </c>
      <c r="F147" s="24" t="s">
        <v>201</v>
      </c>
      <c r="G147" s="24" t="s">
        <v>200</v>
      </c>
      <c r="H147" s="23">
        <v>323442.76</v>
      </c>
      <c r="I147" s="23">
        <v>323442.76</v>
      </c>
      <c r="J147" s="23">
        <v>80860.69</v>
      </c>
      <c r="K147" s="23"/>
      <c r="L147" s="23">
        <v>242582.07</v>
      </c>
      <c r="M147" s="23"/>
      <c r="N147" s="23"/>
      <c r="O147" s="23"/>
      <c r="P147" s="23"/>
      <c r="Q147" s="23"/>
      <c r="R147" s="23"/>
      <c r="S147" s="23"/>
      <c r="T147" s="23"/>
      <c r="U147" s="23"/>
      <c r="V147" s="23"/>
      <c r="W147" s="23"/>
    </row>
    <row r="148" ht="31.4" customHeight="1" spans="1:23">
      <c r="A148" s="118" t="s">
        <v>57</v>
      </c>
      <c r="B148" s="111" t="s">
        <v>283</v>
      </c>
      <c r="C148" s="24" t="s">
        <v>217</v>
      </c>
      <c r="D148" s="24" t="s">
        <v>99</v>
      </c>
      <c r="E148" s="24" t="s">
        <v>100</v>
      </c>
      <c r="F148" s="24" t="s">
        <v>218</v>
      </c>
      <c r="G148" s="24" t="s">
        <v>219</v>
      </c>
      <c r="H148" s="23">
        <v>21060</v>
      </c>
      <c r="I148" s="23">
        <v>21060</v>
      </c>
      <c r="J148" s="23">
        <v>5265</v>
      </c>
      <c r="K148" s="23"/>
      <c r="L148" s="23">
        <v>15795</v>
      </c>
      <c r="M148" s="23"/>
      <c r="N148" s="23"/>
      <c r="O148" s="23"/>
      <c r="P148" s="23"/>
      <c r="Q148" s="23"/>
      <c r="R148" s="23"/>
      <c r="S148" s="23"/>
      <c r="T148" s="23"/>
      <c r="U148" s="23"/>
      <c r="V148" s="23"/>
      <c r="W148" s="23"/>
    </row>
    <row r="149" ht="31.4" customHeight="1" spans="1:23">
      <c r="A149" s="118" t="s">
        <v>57</v>
      </c>
      <c r="B149" s="111" t="s">
        <v>283</v>
      </c>
      <c r="C149" s="24" t="s">
        <v>217</v>
      </c>
      <c r="D149" s="24" t="s">
        <v>124</v>
      </c>
      <c r="E149" s="24" t="s">
        <v>125</v>
      </c>
      <c r="F149" s="24" t="s">
        <v>220</v>
      </c>
      <c r="G149" s="24" t="s">
        <v>221</v>
      </c>
      <c r="H149" s="23">
        <v>450001.22</v>
      </c>
      <c r="I149" s="23">
        <v>450001.22</v>
      </c>
      <c r="J149" s="23"/>
      <c r="K149" s="23"/>
      <c r="L149" s="23">
        <v>450001.22</v>
      </c>
      <c r="M149" s="23"/>
      <c r="N149" s="23"/>
      <c r="O149" s="23"/>
      <c r="P149" s="23"/>
      <c r="Q149" s="23"/>
      <c r="R149" s="23"/>
      <c r="S149" s="23"/>
      <c r="T149" s="23"/>
      <c r="U149" s="23"/>
      <c r="V149" s="23"/>
      <c r="W149" s="23"/>
    </row>
    <row r="150" ht="31.4" customHeight="1" spans="1:23">
      <c r="A150" s="118" t="s">
        <v>57</v>
      </c>
      <c r="B150" s="111" t="s">
        <v>283</v>
      </c>
      <c r="C150" s="24" t="s">
        <v>217</v>
      </c>
      <c r="D150" s="24" t="s">
        <v>124</v>
      </c>
      <c r="E150" s="24" t="s">
        <v>125</v>
      </c>
      <c r="F150" s="24" t="s">
        <v>222</v>
      </c>
      <c r="G150" s="24" t="s">
        <v>223</v>
      </c>
      <c r="H150" s="23">
        <v>14100</v>
      </c>
      <c r="I150" s="23">
        <v>14100</v>
      </c>
      <c r="J150" s="23">
        <v>3525</v>
      </c>
      <c r="K150" s="23"/>
      <c r="L150" s="23">
        <v>10575</v>
      </c>
      <c r="M150" s="23"/>
      <c r="N150" s="23"/>
      <c r="O150" s="23"/>
      <c r="P150" s="23"/>
      <c r="Q150" s="23"/>
      <c r="R150" s="23"/>
      <c r="S150" s="23"/>
      <c r="T150" s="23"/>
      <c r="U150" s="23"/>
      <c r="V150" s="23"/>
      <c r="W150" s="23"/>
    </row>
    <row r="151" ht="31.4" customHeight="1" spans="1:23">
      <c r="A151" s="118" t="s">
        <v>57</v>
      </c>
      <c r="B151" s="111" t="s">
        <v>283</v>
      </c>
      <c r="C151" s="24" t="s">
        <v>217</v>
      </c>
      <c r="D151" s="24" t="s">
        <v>124</v>
      </c>
      <c r="E151" s="24" t="s">
        <v>125</v>
      </c>
      <c r="F151" s="24" t="s">
        <v>224</v>
      </c>
      <c r="G151" s="24" t="s">
        <v>225</v>
      </c>
      <c r="H151" s="23">
        <v>56400</v>
      </c>
      <c r="I151" s="23">
        <v>56400</v>
      </c>
      <c r="J151" s="23">
        <v>14100</v>
      </c>
      <c r="K151" s="23"/>
      <c r="L151" s="23">
        <v>42300</v>
      </c>
      <c r="M151" s="23"/>
      <c r="N151" s="23"/>
      <c r="O151" s="23"/>
      <c r="P151" s="23"/>
      <c r="Q151" s="23"/>
      <c r="R151" s="23"/>
      <c r="S151" s="23"/>
      <c r="T151" s="23"/>
      <c r="U151" s="23"/>
      <c r="V151" s="23"/>
      <c r="W151" s="23"/>
    </row>
    <row r="152" ht="31.4" customHeight="1" spans="1:23">
      <c r="A152" s="118" t="s">
        <v>57</v>
      </c>
      <c r="B152" s="111" t="s">
        <v>283</v>
      </c>
      <c r="C152" s="24" t="s">
        <v>217</v>
      </c>
      <c r="D152" s="24" t="s">
        <v>124</v>
      </c>
      <c r="E152" s="24" t="s">
        <v>125</v>
      </c>
      <c r="F152" s="24" t="s">
        <v>226</v>
      </c>
      <c r="G152" s="24" t="s">
        <v>227</v>
      </c>
      <c r="H152" s="23">
        <v>56400</v>
      </c>
      <c r="I152" s="23">
        <v>56400</v>
      </c>
      <c r="J152" s="23">
        <v>14100</v>
      </c>
      <c r="K152" s="23"/>
      <c r="L152" s="23">
        <v>42300</v>
      </c>
      <c r="M152" s="23"/>
      <c r="N152" s="23"/>
      <c r="O152" s="23"/>
      <c r="P152" s="23"/>
      <c r="Q152" s="23"/>
      <c r="R152" s="23"/>
      <c r="S152" s="23"/>
      <c r="T152" s="23"/>
      <c r="U152" s="23"/>
      <c r="V152" s="23"/>
      <c r="W152" s="23"/>
    </row>
    <row r="153" ht="31.4" customHeight="1" spans="1:23">
      <c r="A153" s="118" t="s">
        <v>57</v>
      </c>
      <c r="B153" s="111" t="s">
        <v>283</v>
      </c>
      <c r="C153" s="24" t="s">
        <v>217</v>
      </c>
      <c r="D153" s="24" t="s">
        <v>124</v>
      </c>
      <c r="E153" s="24" t="s">
        <v>125</v>
      </c>
      <c r="F153" s="24" t="s">
        <v>228</v>
      </c>
      <c r="G153" s="24" t="s">
        <v>229</v>
      </c>
      <c r="H153" s="23">
        <v>56400</v>
      </c>
      <c r="I153" s="23">
        <v>56400</v>
      </c>
      <c r="J153" s="23">
        <v>14100</v>
      </c>
      <c r="K153" s="23"/>
      <c r="L153" s="23">
        <v>42300</v>
      </c>
      <c r="M153" s="23"/>
      <c r="N153" s="23"/>
      <c r="O153" s="23"/>
      <c r="P153" s="23"/>
      <c r="Q153" s="23"/>
      <c r="R153" s="23"/>
      <c r="S153" s="23"/>
      <c r="T153" s="23"/>
      <c r="U153" s="23"/>
      <c r="V153" s="23"/>
      <c r="W153" s="23"/>
    </row>
    <row r="154" ht="31.4" customHeight="1" spans="1:23">
      <c r="A154" s="118" t="s">
        <v>57</v>
      </c>
      <c r="B154" s="111" t="s">
        <v>283</v>
      </c>
      <c r="C154" s="24" t="s">
        <v>217</v>
      </c>
      <c r="D154" s="24" t="s">
        <v>124</v>
      </c>
      <c r="E154" s="24" t="s">
        <v>125</v>
      </c>
      <c r="F154" s="24" t="s">
        <v>230</v>
      </c>
      <c r="G154" s="24" t="s">
        <v>231</v>
      </c>
      <c r="H154" s="23">
        <v>253800</v>
      </c>
      <c r="I154" s="23">
        <v>253800</v>
      </c>
      <c r="J154" s="23">
        <v>63450</v>
      </c>
      <c r="K154" s="23"/>
      <c r="L154" s="23">
        <v>190350</v>
      </c>
      <c r="M154" s="23"/>
      <c r="N154" s="23"/>
      <c r="O154" s="23"/>
      <c r="P154" s="23"/>
      <c r="Q154" s="23"/>
      <c r="R154" s="23"/>
      <c r="S154" s="23"/>
      <c r="T154" s="23"/>
      <c r="U154" s="23"/>
      <c r="V154" s="23"/>
      <c r="W154" s="23"/>
    </row>
    <row r="155" ht="31.4" customHeight="1" spans="1:23">
      <c r="A155" s="118" t="s">
        <v>57</v>
      </c>
      <c r="B155" s="111" t="s">
        <v>283</v>
      </c>
      <c r="C155" s="24" t="s">
        <v>217</v>
      </c>
      <c r="D155" s="24" t="s">
        <v>124</v>
      </c>
      <c r="E155" s="24" t="s">
        <v>125</v>
      </c>
      <c r="F155" s="24" t="s">
        <v>232</v>
      </c>
      <c r="G155" s="24" t="s">
        <v>233</v>
      </c>
      <c r="H155" s="23">
        <v>14100</v>
      </c>
      <c r="I155" s="23">
        <v>14100</v>
      </c>
      <c r="J155" s="23">
        <v>3525</v>
      </c>
      <c r="K155" s="23"/>
      <c r="L155" s="23">
        <v>10575</v>
      </c>
      <c r="M155" s="23"/>
      <c r="N155" s="23"/>
      <c r="O155" s="23"/>
      <c r="P155" s="23"/>
      <c r="Q155" s="23"/>
      <c r="R155" s="23"/>
      <c r="S155" s="23"/>
      <c r="T155" s="23"/>
      <c r="U155" s="23"/>
      <c r="V155" s="23"/>
      <c r="W155" s="23"/>
    </row>
    <row r="156" ht="31.4" customHeight="1" spans="1:23">
      <c r="A156" s="118" t="s">
        <v>57</v>
      </c>
      <c r="B156" s="111" t="s">
        <v>283</v>
      </c>
      <c r="C156" s="24" t="s">
        <v>217</v>
      </c>
      <c r="D156" s="24" t="s">
        <v>124</v>
      </c>
      <c r="E156" s="24" t="s">
        <v>125</v>
      </c>
      <c r="F156" s="24" t="s">
        <v>236</v>
      </c>
      <c r="G156" s="24" t="s">
        <v>237</v>
      </c>
      <c r="H156" s="23">
        <v>323442.76</v>
      </c>
      <c r="I156" s="23">
        <v>323442.76</v>
      </c>
      <c r="J156" s="23">
        <v>80860.69</v>
      </c>
      <c r="K156" s="23"/>
      <c r="L156" s="23">
        <v>242582.07</v>
      </c>
      <c r="M156" s="23"/>
      <c r="N156" s="23"/>
      <c r="O156" s="23"/>
      <c r="P156" s="23"/>
      <c r="Q156" s="23"/>
      <c r="R156" s="23"/>
      <c r="S156" s="23"/>
      <c r="T156" s="23"/>
      <c r="U156" s="23"/>
      <c r="V156" s="23"/>
      <c r="W156" s="23"/>
    </row>
    <row r="157" ht="31.4" customHeight="1" spans="1:23">
      <c r="A157" s="118" t="s">
        <v>57</v>
      </c>
      <c r="B157" s="111" t="s">
        <v>283</v>
      </c>
      <c r="C157" s="24" t="s">
        <v>217</v>
      </c>
      <c r="D157" s="24" t="s">
        <v>124</v>
      </c>
      <c r="E157" s="24" t="s">
        <v>125</v>
      </c>
      <c r="F157" s="24" t="s">
        <v>218</v>
      </c>
      <c r="G157" s="24" t="s">
        <v>219</v>
      </c>
      <c r="H157" s="23">
        <v>14000</v>
      </c>
      <c r="I157" s="23">
        <v>14000</v>
      </c>
      <c r="J157" s="23">
        <v>3500</v>
      </c>
      <c r="K157" s="23"/>
      <c r="L157" s="23">
        <v>10500</v>
      </c>
      <c r="M157" s="23"/>
      <c r="N157" s="23"/>
      <c r="O157" s="23"/>
      <c r="P157" s="23"/>
      <c r="Q157" s="23"/>
      <c r="R157" s="23"/>
      <c r="S157" s="23"/>
      <c r="T157" s="23"/>
      <c r="U157" s="23"/>
      <c r="V157" s="23"/>
      <c r="W157" s="23"/>
    </row>
    <row r="158" ht="31.4" customHeight="1" spans="1:23">
      <c r="A158" s="117" t="s">
        <v>59</v>
      </c>
      <c r="B158" s="24"/>
      <c r="C158" s="24"/>
      <c r="D158" s="24"/>
      <c r="E158" s="24"/>
      <c r="F158" s="24"/>
      <c r="G158" s="24"/>
      <c r="H158" s="23">
        <v>26209530.76</v>
      </c>
      <c r="I158" s="23">
        <v>26209530.76</v>
      </c>
      <c r="J158" s="23">
        <v>6285119.18</v>
      </c>
      <c r="K158" s="23"/>
      <c r="L158" s="23">
        <v>19924411.58</v>
      </c>
      <c r="M158" s="23"/>
      <c r="N158" s="23"/>
      <c r="O158" s="23"/>
      <c r="P158" s="23"/>
      <c r="Q158" s="23"/>
      <c r="R158" s="23"/>
      <c r="S158" s="23"/>
      <c r="T158" s="23"/>
      <c r="U158" s="23"/>
      <c r="V158" s="23"/>
      <c r="W158" s="23"/>
    </row>
    <row r="159" ht="31.4" customHeight="1" spans="1:23">
      <c r="A159" s="118" t="s">
        <v>59</v>
      </c>
      <c r="B159" s="111" t="s">
        <v>284</v>
      </c>
      <c r="C159" s="24" t="s">
        <v>246</v>
      </c>
      <c r="D159" s="24" t="s">
        <v>124</v>
      </c>
      <c r="E159" s="24" t="s">
        <v>125</v>
      </c>
      <c r="F159" s="24" t="s">
        <v>204</v>
      </c>
      <c r="G159" s="24" t="s">
        <v>205</v>
      </c>
      <c r="H159" s="23">
        <v>6649080</v>
      </c>
      <c r="I159" s="23">
        <v>6649080</v>
      </c>
      <c r="J159" s="23">
        <v>1662270</v>
      </c>
      <c r="K159" s="23"/>
      <c r="L159" s="23">
        <v>4986810</v>
      </c>
      <c r="M159" s="23"/>
      <c r="N159" s="23"/>
      <c r="O159" s="23"/>
      <c r="P159" s="23"/>
      <c r="Q159" s="23"/>
      <c r="R159" s="23"/>
      <c r="S159" s="23"/>
      <c r="T159" s="23"/>
      <c r="U159" s="23"/>
      <c r="V159" s="23"/>
      <c r="W159" s="23"/>
    </row>
    <row r="160" ht="31.4" customHeight="1" spans="1:23">
      <c r="A160" s="118" t="s">
        <v>59</v>
      </c>
      <c r="B160" s="111" t="s">
        <v>284</v>
      </c>
      <c r="C160" s="24" t="s">
        <v>246</v>
      </c>
      <c r="D160" s="24" t="s">
        <v>124</v>
      </c>
      <c r="E160" s="24" t="s">
        <v>125</v>
      </c>
      <c r="F160" s="24" t="s">
        <v>206</v>
      </c>
      <c r="G160" s="24" t="s">
        <v>207</v>
      </c>
      <c r="H160" s="23">
        <v>526332</v>
      </c>
      <c r="I160" s="23">
        <v>526332</v>
      </c>
      <c r="J160" s="23">
        <v>131583</v>
      </c>
      <c r="K160" s="23"/>
      <c r="L160" s="23">
        <v>394749</v>
      </c>
      <c r="M160" s="23"/>
      <c r="N160" s="23"/>
      <c r="O160" s="23"/>
      <c r="P160" s="23"/>
      <c r="Q160" s="23"/>
      <c r="R160" s="23"/>
      <c r="S160" s="23"/>
      <c r="T160" s="23"/>
      <c r="U160" s="23"/>
      <c r="V160" s="23"/>
      <c r="W160" s="23"/>
    </row>
    <row r="161" ht="31.4" customHeight="1" spans="1:23">
      <c r="A161" s="118" t="s">
        <v>59</v>
      </c>
      <c r="B161" s="111" t="s">
        <v>284</v>
      </c>
      <c r="C161" s="24" t="s">
        <v>246</v>
      </c>
      <c r="D161" s="24" t="s">
        <v>124</v>
      </c>
      <c r="E161" s="24" t="s">
        <v>125</v>
      </c>
      <c r="F161" s="24" t="s">
        <v>208</v>
      </c>
      <c r="G161" s="24" t="s">
        <v>209</v>
      </c>
      <c r="H161" s="23">
        <v>554090</v>
      </c>
      <c r="I161" s="23">
        <v>554090</v>
      </c>
      <c r="J161" s="23">
        <v>138522.5</v>
      </c>
      <c r="K161" s="23"/>
      <c r="L161" s="23">
        <v>415567.5</v>
      </c>
      <c r="M161" s="23"/>
      <c r="N161" s="23"/>
      <c r="O161" s="23"/>
      <c r="P161" s="23"/>
      <c r="Q161" s="23"/>
      <c r="R161" s="23"/>
      <c r="S161" s="23"/>
      <c r="T161" s="23"/>
      <c r="U161" s="23"/>
      <c r="V161" s="23"/>
      <c r="W161" s="23"/>
    </row>
    <row r="162" ht="31.4" customHeight="1" spans="1:23">
      <c r="A162" s="118" t="s">
        <v>59</v>
      </c>
      <c r="B162" s="111" t="s">
        <v>284</v>
      </c>
      <c r="C162" s="24" t="s">
        <v>246</v>
      </c>
      <c r="D162" s="24" t="s">
        <v>124</v>
      </c>
      <c r="E162" s="24" t="s">
        <v>125</v>
      </c>
      <c r="F162" s="24" t="s">
        <v>247</v>
      </c>
      <c r="G162" s="24" t="s">
        <v>248</v>
      </c>
      <c r="H162" s="23">
        <v>9849096</v>
      </c>
      <c r="I162" s="23">
        <v>9849096</v>
      </c>
      <c r="J162" s="23">
        <v>2462274</v>
      </c>
      <c r="K162" s="23"/>
      <c r="L162" s="23">
        <v>7386822</v>
      </c>
      <c r="M162" s="23"/>
      <c r="N162" s="23"/>
      <c r="O162" s="23"/>
      <c r="P162" s="23"/>
      <c r="Q162" s="23"/>
      <c r="R162" s="23"/>
      <c r="S162" s="23"/>
      <c r="T162" s="23"/>
      <c r="U162" s="23"/>
      <c r="V162" s="23"/>
      <c r="W162" s="23"/>
    </row>
    <row r="163" ht="31.4" customHeight="1" spans="1:23">
      <c r="A163" s="118" t="s">
        <v>59</v>
      </c>
      <c r="B163" s="111" t="s">
        <v>285</v>
      </c>
      <c r="C163" s="24" t="s">
        <v>182</v>
      </c>
      <c r="D163" s="24" t="s">
        <v>101</v>
      </c>
      <c r="E163" s="24" t="s">
        <v>102</v>
      </c>
      <c r="F163" s="24" t="s">
        <v>183</v>
      </c>
      <c r="G163" s="24" t="s">
        <v>184</v>
      </c>
      <c r="H163" s="23">
        <v>2354509.76</v>
      </c>
      <c r="I163" s="23">
        <v>2354509.76</v>
      </c>
      <c r="J163" s="23">
        <v>588627.44</v>
      </c>
      <c r="K163" s="23"/>
      <c r="L163" s="23">
        <v>1765882.32</v>
      </c>
      <c r="M163" s="23"/>
      <c r="N163" s="23"/>
      <c r="O163" s="23"/>
      <c r="P163" s="23"/>
      <c r="Q163" s="23"/>
      <c r="R163" s="23"/>
      <c r="S163" s="23"/>
      <c r="T163" s="23"/>
      <c r="U163" s="23"/>
      <c r="V163" s="23"/>
      <c r="W163" s="23"/>
    </row>
    <row r="164" ht="31.4" customHeight="1" spans="1:23">
      <c r="A164" s="118" t="s">
        <v>59</v>
      </c>
      <c r="B164" s="111" t="s">
        <v>285</v>
      </c>
      <c r="C164" s="24" t="s">
        <v>182</v>
      </c>
      <c r="D164" s="24" t="s">
        <v>105</v>
      </c>
      <c r="E164" s="24" t="s">
        <v>104</v>
      </c>
      <c r="F164" s="24" t="s">
        <v>185</v>
      </c>
      <c r="G164" s="24" t="s">
        <v>186</v>
      </c>
      <c r="H164" s="23">
        <v>119976.54</v>
      </c>
      <c r="I164" s="23">
        <v>119976.54</v>
      </c>
      <c r="J164" s="23">
        <v>29994.13</v>
      </c>
      <c r="K164" s="23"/>
      <c r="L164" s="23">
        <v>89982.41</v>
      </c>
      <c r="M164" s="23"/>
      <c r="N164" s="23"/>
      <c r="O164" s="23"/>
      <c r="P164" s="23"/>
      <c r="Q164" s="23"/>
      <c r="R164" s="23"/>
      <c r="S164" s="23"/>
      <c r="T164" s="23"/>
      <c r="U164" s="23"/>
      <c r="V164" s="23"/>
      <c r="W164" s="23"/>
    </row>
    <row r="165" ht="31.4" customHeight="1" spans="1:23">
      <c r="A165" s="118" t="s">
        <v>59</v>
      </c>
      <c r="B165" s="111" t="s">
        <v>285</v>
      </c>
      <c r="C165" s="24" t="s">
        <v>182</v>
      </c>
      <c r="D165" s="24" t="s">
        <v>110</v>
      </c>
      <c r="E165" s="24" t="s">
        <v>111</v>
      </c>
      <c r="F165" s="24" t="s">
        <v>187</v>
      </c>
      <c r="G165" s="24" t="s">
        <v>188</v>
      </c>
      <c r="H165" s="23">
        <v>1000666.65</v>
      </c>
      <c r="I165" s="23">
        <v>1000666.65</v>
      </c>
      <c r="J165" s="23">
        <v>250166.66</v>
      </c>
      <c r="K165" s="23"/>
      <c r="L165" s="23">
        <v>750499.99</v>
      </c>
      <c r="M165" s="23"/>
      <c r="N165" s="23"/>
      <c r="O165" s="23"/>
      <c r="P165" s="23"/>
      <c r="Q165" s="23"/>
      <c r="R165" s="23"/>
      <c r="S165" s="23"/>
      <c r="T165" s="23"/>
      <c r="U165" s="23"/>
      <c r="V165" s="23"/>
      <c r="W165" s="23"/>
    </row>
    <row r="166" ht="31.4" customHeight="1" spans="1:23">
      <c r="A166" s="118" t="s">
        <v>59</v>
      </c>
      <c r="B166" s="111" t="s">
        <v>285</v>
      </c>
      <c r="C166" s="24" t="s">
        <v>182</v>
      </c>
      <c r="D166" s="24" t="s">
        <v>112</v>
      </c>
      <c r="E166" s="24" t="s">
        <v>113</v>
      </c>
      <c r="F166" s="24" t="s">
        <v>189</v>
      </c>
      <c r="G166" s="24" t="s">
        <v>190</v>
      </c>
      <c r="H166" s="23">
        <v>731310.82</v>
      </c>
      <c r="I166" s="23">
        <v>731310.82</v>
      </c>
      <c r="J166" s="23">
        <v>182827.71</v>
      </c>
      <c r="K166" s="23"/>
      <c r="L166" s="23">
        <v>548483.11</v>
      </c>
      <c r="M166" s="23"/>
      <c r="N166" s="23"/>
      <c r="O166" s="23"/>
      <c r="P166" s="23"/>
      <c r="Q166" s="23"/>
      <c r="R166" s="23"/>
      <c r="S166" s="23"/>
      <c r="T166" s="23"/>
      <c r="U166" s="23"/>
      <c r="V166" s="23"/>
      <c r="W166" s="23"/>
    </row>
    <row r="167" ht="31.4" customHeight="1" spans="1:23">
      <c r="A167" s="118" t="s">
        <v>59</v>
      </c>
      <c r="B167" s="111" t="s">
        <v>285</v>
      </c>
      <c r="C167" s="24" t="s">
        <v>182</v>
      </c>
      <c r="D167" s="24" t="s">
        <v>114</v>
      </c>
      <c r="E167" s="24" t="s">
        <v>115</v>
      </c>
      <c r="F167" s="24" t="s">
        <v>185</v>
      </c>
      <c r="G167" s="24" t="s">
        <v>186</v>
      </c>
      <c r="H167" s="23">
        <v>51342</v>
      </c>
      <c r="I167" s="23">
        <v>51342</v>
      </c>
      <c r="J167" s="23">
        <v>51342</v>
      </c>
      <c r="K167" s="23"/>
      <c r="L167" s="23"/>
      <c r="M167" s="23"/>
      <c r="N167" s="23"/>
      <c r="O167" s="23"/>
      <c r="P167" s="23"/>
      <c r="Q167" s="23"/>
      <c r="R167" s="23"/>
      <c r="S167" s="23"/>
      <c r="T167" s="23"/>
      <c r="U167" s="23"/>
      <c r="V167" s="23"/>
      <c r="W167" s="23"/>
    </row>
    <row r="168" ht="31.4" customHeight="1" spans="1:23">
      <c r="A168" s="118" t="s">
        <v>59</v>
      </c>
      <c r="B168" s="111" t="s">
        <v>286</v>
      </c>
      <c r="C168" s="24" t="s">
        <v>131</v>
      </c>
      <c r="D168" s="24" t="s">
        <v>130</v>
      </c>
      <c r="E168" s="24" t="s">
        <v>131</v>
      </c>
      <c r="F168" s="24" t="s">
        <v>211</v>
      </c>
      <c r="G168" s="24" t="s">
        <v>131</v>
      </c>
      <c r="H168" s="23">
        <v>1628140.62</v>
      </c>
      <c r="I168" s="23">
        <v>1628140.62</v>
      </c>
      <c r="J168" s="23">
        <v>407035.16</v>
      </c>
      <c r="K168" s="23"/>
      <c r="L168" s="23">
        <v>1221105.46</v>
      </c>
      <c r="M168" s="23"/>
      <c r="N168" s="23"/>
      <c r="O168" s="23"/>
      <c r="P168" s="23"/>
      <c r="Q168" s="23"/>
      <c r="R168" s="23"/>
      <c r="S168" s="23"/>
      <c r="T168" s="23"/>
      <c r="U168" s="23"/>
      <c r="V168" s="23"/>
      <c r="W168" s="23"/>
    </row>
    <row r="169" ht="31.4" customHeight="1" spans="1:23">
      <c r="A169" s="118" t="s">
        <v>59</v>
      </c>
      <c r="B169" s="111" t="s">
        <v>287</v>
      </c>
      <c r="C169" s="24" t="s">
        <v>213</v>
      </c>
      <c r="D169" s="24" t="s">
        <v>124</v>
      </c>
      <c r="E169" s="24" t="s">
        <v>125</v>
      </c>
      <c r="F169" s="24" t="s">
        <v>214</v>
      </c>
      <c r="G169" s="24" t="s">
        <v>215</v>
      </c>
      <c r="H169" s="23">
        <v>31262.4</v>
      </c>
      <c r="I169" s="23">
        <v>31262.4</v>
      </c>
      <c r="J169" s="23">
        <v>7815.6</v>
      </c>
      <c r="K169" s="23"/>
      <c r="L169" s="23">
        <v>23446.8</v>
      </c>
      <c r="M169" s="23"/>
      <c r="N169" s="23"/>
      <c r="O169" s="23"/>
      <c r="P169" s="23"/>
      <c r="Q169" s="23"/>
      <c r="R169" s="23"/>
      <c r="S169" s="23"/>
      <c r="T169" s="23"/>
      <c r="U169" s="23"/>
      <c r="V169" s="23"/>
      <c r="W169" s="23"/>
    </row>
    <row r="170" ht="31.4" customHeight="1" spans="1:23">
      <c r="A170" s="118" t="s">
        <v>59</v>
      </c>
      <c r="B170" s="111" t="s">
        <v>288</v>
      </c>
      <c r="C170" s="24" t="s">
        <v>192</v>
      </c>
      <c r="D170" s="24" t="s">
        <v>124</v>
      </c>
      <c r="E170" s="24" t="s">
        <v>125</v>
      </c>
      <c r="F170" s="24" t="s">
        <v>193</v>
      </c>
      <c r="G170" s="24" t="s">
        <v>194</v>
      </c>
      <c r="H170" s="23">
        <v>971318.51</v>
      </c>
      <c r="I170" s="23">
        <v>971318.51</v>
      </c>
      <c r="J170" s="23"/>
      <c r="K170" s="23"/>
      <c r="L170" s="23">
        <v>971318.51</v>
      </c>
      <c r="M170" s="23"/>
      <c r="N170" s="23"/>
      <c r="O170" s="23"/>
      <c r="P170" s="23"/>
      <c r="Q170" s="23"/>
      <c r="R170" s="23"/>
      <c r="S170" s="23"/>
      <c r="T170" s="23"/>
      <c r="U170" s="23"/>
      <c r="V170" s="23"/>
      <c r="W170" s="23"/>
    </row>
    <row r="171" ht="31.4" customHeight="1" spans="1:23">
      <c r="A171" s="118" t="s">
        <v>59</v>
      </c>
      <c r="B171" s="111" t="s">
        <v>289</v>
      </c>
      <c r="C171" s="24" t="s">
        <v>200</v>
      </c>
      <c r="D171" s="24" t="s">
        <v>124</v>
      </c>
      <c r="E171" s="24" t="s">
        <v>125</v>
      </c>
      <c r="F171" s="24" t="s">
        <v>201</v>
      </c>
      <c r="G171" s="24" t="s">
        <v>200</v>
      </c>
      <c r="H171" s="23">
        <v>351571.96</v>
      </c>
      <c r="I171" s="23">
        <v>351571.96</v>
      </c>
      <c r="J171" s="23">
        <v>87892.99</v>
      </c>
      <c r="K171" s="23"/>
      <c r="L171" s="23">
        <v>263678.97</v>
      </c>
      <c r="M171" s="23"/>
      <c r="N171" s="23"/>
      <c r="O171" s="23"/>
      <c r="P171" s="23"/>
      <c r="Q171" s="23"/>
      <c r="R171" s="23"/>
      <c r="S171" s="23"/>
      <c r="T171" s="23"/>
      <c r="U171" s="23"/>
      <c r="V171" s="23"/>
      <c r="W171" s="23"/>
    </row>
    <row r="172" ht="31.4" customHeight="1" spans="1:23">
      <c r="A172" s="118" t="s">
        <v>59</v>
      </c>
      <c r="B172" s="111" t="s">
        <v>290</v>
      </c>
      <c r="C172" s="24" t="s">
        <v>217</v>
      </c>
      <c r="D172" s="24" t="s">
        <v>99</v>
      </c>
      <c r="E172" s="24" t="s">
        <v>100</v>
      </c>
      <c r="F172" s="24" t="s">
        <v>218</v>
      </c>
      <c r="G172" s="24" t="s">
        <v>219</v>
      </c>
      <c r="H172" s="23">
        <v>21600</v>
      </c>
      <c r="I172" s="23">
        <v>21600</v>
      </c>
      <c r="J172" s="23">
        <v>5400</v>
      </c>
      <c r="K172" s="23"/>
      <c r="L172" s="23">
        <v>16200</v>
      </c>
      <c r="M172" s="23"/>
      <c r="N172" s="23"/>
      <c r="O172" s="23"/>
      <c r="P172" s="23"/>
      <c r="Q172" s="23"/>
      <c r="R172" s="23"/>
      <c r="S172" s="23"/>
      <c r="T172" s="23"/>
      <c r="U172" s="23"/>
      <c r="V172" s="23"/>
      <c r="W172" s="23"/>
    </row>
    <row r="173" ht="31.4" customHeight="1" spans="1:23">
      <c r="A173" s="118" t="s">
        <v>59</v>
      </c>
      <c r="B173" s="111" t="s">
        <v>290</v>
      </c>
      <c r="C173" s="24" t="s">
        <v>217</v>
      </c>
      <c r="D173" s="24" t="s">
        <v>124</v>
      </c>
      <c r="E173" s="24" t="s">
        <v>125</v>
      </c>
      <c r="F173" s="24" t="s">
        <v>220</v>
      </c>
      <c r="G173" s="24" t="s">
        <v>221</v>
      </c>
      <c r="H173" s="23">
        <v>251761.54</v>
      </c>
      <c r="I173" s="23">
        <v>251761.54</v>
      </c>
      <c r="J173" s="23"/>
      <c r="K173" s="23"/>
      <c r="L173" s="23">
        <v>251761.54</v>
      </c>
      <c r="M173" s="23"/>
      <c r="N173" s="23"/>
      <c r="O173" s="23"/>
      <c r="P173" s="23"/>
      <c r="Q173" s="23"/>
      <c r="R173" s="23"/>
      <c r="S173" s="23"/>
      <c r="T173" s="23"/>
      <c r="U173" s="23"/>
      <c r="V173" s="23"/>
      <c r="W173" s="23"/>
    </row>
    <row r="174" ht="31.4" customHeight="1" spans="1:23">
      <c r="A174" s="118" t="s">
        <v>59</v>
      </c>
      <c r="B174" s="111" t="s">
        <v>290</v>
      </c>
      <c r="C174" s="24" t="s">
        <v>217</v>
      </c>
      <c r="D174" s="24" t="s">
        <v>124</v>
      </c>
      <c r="E174" s="24" t="s">
        <v>125</v>
      </c>
      <c r="F174" s="24" t="s">
        <v>224</v>
      </c>
      <c r="G174" s="24" t="s">
        <v>225</v>
      </c>
      <c r="H174" s="23">
        <v>40000</v>
      </c>
      <c r="I174" s="23">
        <v>40000</v>
      </c>
      <c r="J174" s="23">
        <v>10000</v>
      </c>
      <c r="K174" s="23"/>
      <c r="L174" s="23">
        <v>30000</v>
      </c>
      <c r="M174" s="23"/>
      <c r="N174" s="23"/>
      <c r="O174" s="23"/>
      <c r="P174" s="23"/>
      <c r="Q174" s="23"/>
      <c r="R174" s="23"/>
      <c r="S174" s="23"/>
      <c r="T174" s="23"/>
      <c r="U174" s="23"/>
      <c r="V174" s="23"/>
      <c r="W174" s="23"/>
    </row>
    <row r="175" ht="31.4" customHeight="1" spans="1:23">
      <c r="A175" s="118" t="s">
        <v>59</v>
      </c>
      <c r="B175" s="111" t="s">
        <v>290</v>
      </c>
      <c r="C175" s="24" t="s">
        <v>217</v>
      </c>
      <c r="D175" s="24" t="s">
        <v>124</v>
      </c>
      <c r="E175" s="24" t="s">
        <v>125</v>
      </c>
      <c r="F175" s="24" t="s">
        <v>226</v>
      </c>
      <c r="G175" s="24" t="s">
        <v>227</v>
      </c>
      <c r="H175" s="23">
        <v>60000</v>
      </c>
      <c r="I175" s="23">
        <v>60000</v>
      </c>
      <c r="J175" s="23">
        <v>15000</v>
      </c>
      <c r="K175" s="23"/>
      <c r="L175" s="23">
        <v>45000</v>
      </c>
      <c r="M175" s="23"/>
      <c r="N175" s="23"/>
      <c r="O175" s="23"/>
      <c r="P175" s="23"/>
      <c r="Q175" s="23"/>
      <c r="R175" s="23"/>
      <c r="S175" s="23"/>
      <c r="T175" s="23"/>
      <c r="U175" s="23"/>
      <c r="V175" s="23"/>
      <c r="W175" s="23"/>
    </row>
    <row r="176" ht="31.4" customHeight="1" spans="1:23">
      <c r="A176" s="118" t="s">
        <v>59</v>
      </c>
      <c r="B176" s="111" t="s">
        <v>290</v>
      </c>
      <c r="C176" s="24" t="s">
        <v>217</v>
      </c>
      <c r="D176" s="24" t="s">
        <v>124</v>
      </c>
      <c r="E176" s="24" t="s">
        <v>125</v>
      </c>
      <c r="F176" s="24" t="s">
        <v>228</v>
      </c>
      <c r="G176" s="24" t="s">
        <v>229</v>
      </c>
      <c r="H176" s="23">
        <v>100000</v>
      </c>
      <c r="I176" s="23">
        <v>100000</v>
      </c>
      <c r="J176" s="23">
        <v>25000</v>
      </c>
      <c r="K176" s="23"/>
      <c r="L176" s="23">
        <v>75000</v>
      </c>
      <c r="M176" s="23"/>
      <c r="N176" s="23"/>
      <c r="O176" s="23"/>
      <c r="P176" s="23"/>
      <c r="Q176" s="23"/>
      <c r="R176" s="23"/>
      <c r="S176" s="23"/>
      <c r="T176" s="23"/>
      <c r="U176" s="23"/>
      <c r="V176" s="23"/>
      <c r="W176" s="23"/>
    </row>
    <row r="177" ht="31.4" customHeight="1" spans="1:23">
      <c r="A177" s="118" t="s">
        <v>59</v>
      </c>
      <c r="B177" s="111" t="s">
        <v>290</v>
      </c>
      <c r="C177" s="24" t="s">
        <v>217</v>
      </c>
      <c r="D177" s="24" t="s">
        <v>124</v>
      </c>
      <c r="E177" s="24" t="s">
        <v>125</v>
      </c>
      <c r="F177" s="24" t="s">
        <v>230</v>
      </c>
      <c r="G177" s="24" t="s">
        <v>231</v>
      </c>
      <c r="H177" s="23">
        <v>400000</v>
      </c>
      <c r="I177" s="23">
        <v>400000</v>
      </c>
      <c r="J177" s="23">
        <v>100000</v>
      </c>
      <c r="K177" s="23"/>
      <c r="L177" s="23">
        <v>300000</v>
      </c>
      <c r="M177" s="23"/>
      <c r="N177" s="23"/>
      <c r="O177" s="23"/>
      <c r="P177" s="23"/>
      <c r="Q177" s="23"/>
      <c r="R177" s="23"/>
      <c r="S177" s="23"/>
      <c r="T177" s="23"/>
      <c r="U177" s="23"/>
      <c r="V177" s="23"/>
      <c r="W177" s="23"/>
    </row>
    <row r="178" ht="31.4" customHeight="1" spans="1:23">
      <c r="A178" s="118" t="s">
        <v>59</v>
      </c>
      <c r="B178" s="111" t="s">
        <v>290</v>
      </c>
      <c r="C178" s="24" t="s">
        <v>217</v>
      </c>
      <c r="D178" s="24" t="s">
        <v>124</v>
      </c>
      <c r="E178" s="24" t="s">
        <v>125</v>
      </c>
      <c r="F178" s="24" t="s">
        <v>232</v>
      </c>
      <c r="G178" s="24" t="s">
        <v>233</v>
      </c>
      <c r="H178" s="23">
        <v>150000</v>
      </c>
      <c r="I178" s="23">
        <v>150000</v>
      </c>
      <c r="J178" s="23">
        <v>37500</v>
      </c>
      <c r="K178" s="23"/>
      <c r="L178" s="23">
        <v>112500</v>
      </c>
      <c r="M178" s="23"/>
      <c r="N178" s="23"/>
      <c r="O178" s="23"/>
      <c r="P178" s="23"/>
      <c r="Q178" s="23"/>
      <c r="R178" s="23"/>
      <c r="S178" s="23"/>
      <c r="T178" s="23"/>
      <c r="U178" s="23"/>
      <c r="V178" s="23"/>
      <c r="W178" s="23"/>
    </row>
    <row r="179" ht="31.4" customHeight="1" spans="1:23">
      <c r="A179" s="118" t="s">
        <v>59</v>
      </c>
      <c r="B179" s="111" t="s">
        <v>290</v>
      </c>
      <c r="C179" s="24" t="s">
        <v>217</v>
      </c>
      <c r="D179" s="24" t="s">
        <v>124</v>
      </c>
      <c r="E179" s="24" t="s">
        <v>125</v>
      </c>
      <c r="F179" s="24" t="s">
        <v>236</v>
      </c>
      <c r="G179" s="24" t="s">
        <v>237</v>
      </c>
      <c r="H179" s="23">
        <v>351571.96</v>
      </c>
      <c r="I179" s="23">
        <v>351571.96</v>
      </c>
      <c r="J179" s="23">
        <v>87892.99</v>
      </c>
      <c r="K179" s="23"/>
      <c r="L179" s="23">
        <v>263678.97</v>
      </c>
      <c r="M179" s="23"/>
      <c r="N179" s="23"/>
      <c r="O179" s="23"/>
      <c r="P179" s="23"/>
      <c r="Q179" s="23"/>
      <c r="R179" s="23"/>
      <c r="S179" s="23"/>
      <c r="T179" s="23"/>
      <c r="U179" s="23"/>
      <c r="V179" s="23"/>
      <c r="W179" s="23"/>
    </row>
    <row r="180" ht="31.4" customHeight="1" spans="1:23">
      <c r="A180" s="118" t="s">
        <v>59</v>
      </c>
      <c r="B180" s="111" t="s">
        <v>290</v>
      </c>
      <c r="C180" s="24" t="s">
        <v>217</v>
      </c>
      <c r="D180" s="24" t="s">
        <v>124</v>
      </c>
      <c r="E180" s="24" t="s">
        <v>125</v>
      </c>
      <c r="F180" s="24" t="s">
        <v>218</v>
      </c>
      <c r="G180" s="24" t="s">
        <v>219</v>
      </c>
      <c r="H180" s="23">
        <v>15900</v>
      </c>
      <c r="I180" s="23">
        <v>15900</v>
      </c>
      <c r="J180" s="23">
        <v>3975</v>
      </c>
      <c r="K180" s="23"/>
      <c r="L180" s="23">
        <v>11925</v>
      </c>
      <c r="M180" s="23"/>
      <c r="N180" s="23"/>
      <c r="O180" s="23"/>
      <c r="P180" s="23"/>
      <c r="Q180" s="23"/>
      <c r="R180" s="23"/>
      <c r="S180" s="23"/>
      <c r="T180" s="23"/>
      <c r="U180" s="23"/>
      <c r="V180" s="23"/>
      <c r="W180" s="23"/>
    </row>
    <row r="181" ht="31.4" customHeight="1" spans="1:23">
      <c r="A181" s="117" t="s">
        <v>61</v>
      </c>
      <c r="B181" s="24"/>
      <c r="C181" s="24"/>
      <c r="D181" s="24"/>
      <c r="E181" s="24"/>
      <c r="F181" s="24"/>
      <c r="G181" s="24"/>
      <c r="H181" s="23">
        <v>24306996.74</v>
      </c>
      <c r="I181" s="23">
        <v>24306996.74</v>
      </c>
      <c r="J181" s="23">
        <v>5859113.56</v>
      </c>
      <c r="K181" s="23">
        <v>44000</v>
      </c>
      <c r="L181" s="23">
        <v>18403883.18</v>
      </c>
      <c r="M181" s="23"/>
      <c r="N181" s="23"/>
      <c r="O181" s="23"/>
      <c r="P181" s="23"/>
      <c r="Q181" s="23"/>
      <c r="R181" s="23"/>
      <c r="S181" s="23"/>
      <c r="T181" s="23"/>
      <c r="U181" s="23"/>
      <c r="V181" s="23"/>
      <c r="W181" s="23"/>
    </row>
    <row r="182" ht="31.4" customHeight="1" spans="1:23">
      <c r="A182" s="118" t="s">
        <v>61</v>
      </c>
      <c r="B182" s="111" t="s">
        <v>291</v>
      </c>
      <c r="C182" s="24" t="s">
        <v>246</v>
      </c>
      <c r="D182" s="24" t="s">
        <v>124</v>
      </c>
      <c r="E182" s="24" t="s">
        <v>125</v>
      </c>
      <c r="F182" s="24" t="s">
        <v>204</v>
      </c>
      <c r="G182" s="24" t="s">
        <v>205</v>
      </c>
      <c r="H182" s="23">
        <v>6136956</v>
      </c>
      <c r="I182" s="23">
        <v>6136956</v>
      </c>
      <c r="J182" s="23">
        <v>1534239</v>
      </c>
      <c r="K182" s="23"/>
      <c r="L182" s="23">
        <v>4602717</v>
      </c>
      <c r="M182" s="23"/>
      <c r="N182" s="23"/>
      <c r="O182" s="23"/>
      <c r="P182" s="23"/>
      <c r="Q182" s="23"/>
      <c r="R182" s="23"/>
      <c r="S182" s="23"/>
      <c r="T182" s="23"/>
      <c r="U182" s="23"/>
      <c r="V182" s="23"/>
      <c r="W182" s="23"/>
    </row>
    <row r="183" ht="31.4" customHeight="1" spans="1:23">
      <c r="A183" s="118" t="s">
        <v>61</v>
      </c>
      <c r="B183" s="111" t="s">
        <v>291</v>
      </c>
      <c r="C183" s="24" t="s">
        <v>246</v>
      </c>
      <c r="D183" s="24" t="s">
        <v>124</v>
      </c>
      <c r="E183" s="24" t="s">
        <v>125</v>
      </c>
      <c r="F183" s="24" t="s">
        <v>206</v>
      </c>
      <c r="G183" s="24" t="s">
        <v>207</v>
      </c>
      <c r="H183" s="23">
        <v>570300</v>
      </c>
      <c r="I183" s="23">
        <v>570300</v>
      </c>
      <c r="J183" s="23">
        <v>139725</v>
      </c>
      <c r="K183" s="23">
        <v>11400</v>
      </c>
      <c r="L183" s="23">
        <v>419175</v>
      </c>
      <c r="M183" s="23"/>
      <c r="N183" s="23"/>
      <c r="O183" s="23"/>
      <c r="P183" s="23"/>
      <c r="Q183" s="23"/>
      <c r="R183" s="23"/>
      <c r="S183" s="23"/>
      <c r="T183" s="23"/>
      <c r="U183" s="23"/>
      <c r="V183" s="23"/>
      <c r="W183" s="23"/>
    </row>
    <row r="184" ht="31.4" customHeight="1" spans="1:23">
      <c r="A184" s="118" t="s">
        <v>61</v>
      </c>
      <c r="B184" s="111" t="s">
        <v>291</v>
      </c>
      <c r="C184" s="24" t="s">
        <v>246</v>
      </c>
      <c r="D184" s="24" t="s">
        <v>124</v>
      </c>
      <c r="E184" s="24" t="s">
        <v>125</v>
      </c>
      <c r="F184" s="24" t="s">
        <v>208</v>
      </c>
      <c r="G184" s="24" t="s">
        <v>209</v>
      </c>
      <c r="H184" s="23">
        <v>511413</v>
      </c>
      <c r="I184" s="23">
        <v>511413</v>
      </c>
      <c r="J184" s="23">
        <v>127853.25</v>
      </c>
      <c r="K184" s="23"/>
      <c r="L184" s="23">
        <v>383559.75</v>
      </c>
      <c r="M184" s="23"/>
      <c r="N184" s="23"/>
      <c r="O184" s="23"/>
      <c r="P184" s="23"/>
      <c r="Q184" s="23"/>
      <c r="R184" s="23"/>
      <c r="S184" s="23"/>
      <c r="T184" s="23"/>
      <c r="U184" s="23"/>
      <c r="V184" s="23"/>
      <c r="W184" s="23"/>
    </row>
    <row r="185" ht="31.4" customHeight="1" spans="1:23">
      <c r="A185" s="118" t="s">
        <v>61</v>
      </c>
      <c r="B185" s="111" t="s">
        <v>291</v>
      </c>
      <c r="C185" s="24" t="s">
        <v>246</v>
      </c>
      <c r="D185" s="24" t="s">
        <v>124</v>
      </c>
      <c r="E185" s="24" t="s">
        <v>125</v>
      </c>
      <c r="F185" s="24" t="s">
        <v>247</v>
      </c>
      <c r="G185" s="24" t="s">
        <v>248</v>
      </c>
      <c r="H185" s="23">
        <v>8880300</v>
      </c>
      <c r="I185" s="23">
        <v>8880300</v>
      </c>
      <c r="J185" s="23">
        <v>2211925</v>
      </c>
      <c r="K185" s="23">
        <v>32600</v>
      </c>
      <c r="L185" s="23">
        <v>6635775</v>
      </c>
      <c r="M185" s="23"/>
      <c r="N185" s="23"/>
      <c r="O185" s="23"/>
      <c r="P185" s="23"/>
      <c r="Q185" s="23"/>
      <c r="R185" s="23"/>
      <c r="S185" s="23"/>
      <c r="T185" s="23"/>
      <c r="U185" s="23"/>
      <c r="V185" s="23"/>
      <c r="W185" s="23"/>
    </row>
    <row r="186" ht="31.4" customHeight="1" spans="1:23">
      <c r="A186" s="118" t="s">
        <v>61</v>
      </c>
      <c r="B186" s="111" t="s">
        <v>292</v>
      </c>
      <c r="C186" s="24" t="s">
        <v>182</v>
      </c>
      <c r="D186" s="24" t="s">
        <v>101</v>
      </c>
      <c r="E186" s="24" t="s">
        <v>102</v>
      </c>
      <c r="F186" s="24" t="s">
        <v>183</v>
      </c>
      <c r="G186" s="24" t="s">
        <v>184</v>
      </c>
      <c r="H186" s="23">
        <v>2163764.64</v>
      </c>
      <c r="I186" s="23">
        <v>2163764.64</v>
      </c>
      <c r="J186" s="23">
        <v>540941.16</v>
      </c>
      <c r="K186" s="23"/>
      <c r="L186" s="23">
        <v>1622823.48</v>
      </c>
      <c r="M186" s="23"/>
      <c r="N186" s="23"/>
      <c r="O186" s="23"/>
      <c r="P186" s="23"/>
      <c r="Q186" s="23"/>
      <c r="R186" s="23"/>
      <c r="S186" s="23"/>
      <c r="T186" s="23"/>
      <c r="U186" s="23"/>
      <c r="V186" s="23"/>
      <c r="W186" s="23"/>
    </row>
    <row r="187" ht="31.4" customHeight="1" spans="1:23">
      <c r="A187" s="118" t="s">
        <v>61</v>
      </c>
      <c r="B187" s="111" t="s">
        <v>292</v>
      </c>
      <c r="C187" s="24" t="s">
        <v>182</v>
      </c>
      <c r="D187" s="24" t="s">
        <v>105</v>
      </c>
      <c r="E187" s="24" t="s">
        <v>104</v>
      </c>
      <c r="F187" s="24" t="s">
        <v>185</v>
      </c>
      <c r="G187" s="24" t="s">
        <v>186</v>
      </c>
      <c r="H187" s="23">
        <v>110409.87</v>
      </c>
      <c r="I187" s="23">
        <v>110409.87</v>
      </c>
      <c r="J187" s="23">
        <v>27602.47</v>
      </c>
      <c r="K187" s="23"/>
      <c r="L187" s="23">
        <v>82807.4</v>
      </c>
      <c r="M187" s="23"/>
      <c r="N187" s="23"/>
      <c r="O187" s="23"/>
      <c r="P187" s="23"/>
      <c r="Q187" s="23"/>
      <c r="R187" s="23"/>
      <c r="S187" s="23"/>
      <c r="T187" s="23"/>
      <c r="U187" s="23"/>
      <c r="V187" s="23"/>
      <c r="W187" s="23"/>
    </row>
    <row r="188" ht="31.4" customHeight="1" spans="1:23">
      <c r="A188" s="118" t="s">
        <v>61</v>
      </c>
      <c r="B188" s="111" t="s">
        <v>292</v>
      </c>
      <c r="C188" s="24" t="s">
        <v>182</v>
      </c>
      <c r="D188" s="24" t="s">
        <v>110</v>
      </c>
      <c r="E188" s="24" t="s">
        <v>111</v>
      </c>
      <c r="F188" s="24" t="s">
        <v>187</v>
      </c>
      <c r="G188" s="24" t="s">
        <v>188</v>
      </c>
      <c r="H188" s="23">
        <v>1149499.97</v>
      </c>
      <c r="I188" s="23">
        <v>1149499.97</v>
      </c>
      <c r="J188" s="23">
        <v>287374.99</v>
      </c>
      <c r="K188" s="23"/>
      <c r="L188" s="23">
        <v>862124.98</v>
      </c>
      <c r="M188" s="23"/>
      <c r="N188" s="23"/>
      <c r="O188" s="23"/>
      <c r="P188" s="23"/>
      <c r="Q188" s="23"/>
      <c r="R188" s="23"/>
      <c r="S188" s="23"/>
      <c r="T188" s="23"/>
      <c r="U188" s="23"/>
      <c r="V188" s="23"/>
      <c r="W188" s="23"/>
    </row>
    <row r="189" ht="31.4" customHeight="1" spans="1:23">
      <c r="A189" s="118" t="s">
        <v>61</v>
      </c>
      <c r="B189" s="111" t="s">
        <v>292</v>
      </c>
      <c r="C189" s="24" t="s">
        <v>182</v>
      </c>
      <c r="D189" s="24" t="s">
        <v>112</v>
      </c>
      <c r="E189" s="24" t="s">
        <v>113</v>
      </c>
      <c r="F189" s="24" t="s">
        <v>189</v>
      </c>
      <c r="G189" s="24" t="s">
        <v>190</v>
      </c>
      <c r="H189" s="23">
        <v>716901.28</v>
      </c>
      <c r="I189" s="23">
        <v>716901.28</v>
      </c>
      <c r="J189" s="23">
        <v>179225.32</v>
      </c>
      <c r="K189" s="23"/>
      <c r="L189" s="23">
        <v>537675.96</v>
      </c>
      <c r="M189" s="23"/>
      <c r="N189" s="23"/>
      <c r="O189" s="23"/>
      <c r="P189" s="23"/>
      <c r="Q189" s="23"/>
      <c r="R189" s="23"/>
      <c r="S189" s="23"/>
      <c r="T189" s="23"/>
      <c r="U189" s="23"/>
      <c r="V189" s="23"/>
      <c r="W189" s="23"/>
    </row>
    <row r="190" ht="31.4" customHeight="1" spans="1:23">
      <c r="A190" s="118" t="s">
        <v>61</v>
      </c>
      <c r="B190" s="111" t="s">
        <v>292</v>
      </c>
      <c r="C190" s="24" t="s">
        <v>182</v>
      </c>
      <c r="D190" s="24" t="s">
        <v>114</v>
      </c>
      <c r="E190" s="24" t="s">
        <v>115</v>
      </c>
      <c r="F190" s="24" t="s">
        <v>185</v>
      </c>
      <c r="G190" s="24" t="s">
        <v>186</v>
      </c>
      <c r="H190" s="23">
        <v>116020.8</v>
      </c>
      <c r="I190" s="23">
        <v>116020.8</v>
      </c>
      <c r="J190" s="23">
        <v>116020.8</v>
      </c>
      <c r="K190" s="23"/>
      <c r="L190" s="23"/>
      <c r="M190" s="23"/>
      <c r="N190" s="23"/>
      <c r="O190" s="23"/>
      <c r="P190" s="23"/>
      <c r="Q190" s="23"/>
      <c r="R190" s="23"/>
      <c r="S190" s="23"/>
      <c r="T190" s="23"/>
      <c r="U190" s="23"/>
      <c r="V190" s="23"/>
      <c r="W190" s="23"/>
    </row>
    <row r="191" ht="31.4" customHeight="1" spans="1:23">
      <c r="A191" s="118" t="s">
        <v>61</v>
      </c>
      <c r="B191" s="111" t="s">
        <v>293</v>
      </c>
      <c r="C191" s="24" t="s">
        <v>213</v>
      </c>
      <c r="D191" s="24" t="s">
        <v>124</v>
      </c>
      <c r="E191" s="24" t="s">
        <v>125</v>
      </c>
      <c r="F191" s="24" t="s">
        <v>214</v>
      </c>
      <c r="G191" s="24" t="s">
        <v>215</v>
      </c>
      <c r="H191" s="23">
        <v>18525.6</v>
      </c>
      <c r="I191" s="23">
        <v>18525.6</v>
      </c>
      <c r="J191" s="23">
        <v>4631.4</v>
      </c>
      <c r="K191" s="23"/>
      <c r="L191" s="23">
        <v>13894.2</v>
      </c>
      <c r="M191" s="23"/>
      <c r="N191" s="23"/>
      <c r="O191" s="23"/>
      <c r="P191" s="23"/>
      <c r="Q191" s="23"/>
      <c r="R191" s="23"/>
      <c r="S191" s="23"/>
      <c r="T191" s="23"/>
      <c r="U191" s="23"/>
      <c r="V191" s="23"/>
      <c r="W191" s="23"/>
    </row>
    <row r="192" ht="31.4" customHeight="1" spans="1:23">
      <c r="A192" s="118" t="s">
        <v>61</v>
      </c>
      <c r="B192" s="111" t="s">
        <v>294</v>
      </c>
      <c r="C192" s="24" t="s">
        <v>192</v>
      </c>
      <c r="D192" s="24" t="s">
        <v>124</v>
      </c>
      <c r="E192" s="24" t="s">
        <v>125</v>
      </c>
      <c r="F192" s="24" t="s">
        <v>193</v>
      </c>
      <c r="G192" s="24" t="s">
        <v>194</v>
      </c>
      <c r="H192" s="23">
        <v>862597.44</v>
      </c>
      <c r="I192" s="23">
        <v>862597.44</v>
      </c>
      <c r="J192" s="23"/>
      <c r="K192" s="23"/>
      <c r="L192" s="23">
        <v>862597.44</v>
      </c>
      <c r="M192" s="23"/>
      <c r="N192" s="23"/>
      <c r="O192" s="23"/>
      <c r="P192" s="23"/>
      <c r="Q192" s="23"/>
      <c r="R192" s="23"/>
      <c r="S192" s="23"/>
      <c r="T192" s="23"/>
      <c r="U192" s="23"/>
      <c r="V192" s="23"/>
      <c r="W192" s="23"/>
    </row>
    <row r="193" ht="31.4" customHeight="1" spans="1:23">
      <c r="A193" s="118" t="s">
        <v>61</v>
      </c>
      <c r="B193" s="111" t="s">
        <v>295</v>
      </c>
      <c r="C193" s="24" t="s">
        <v>131</v>
      </c>
      <c r="D193" s="24" t="s">
        <v>130</v>
      </c>
      <c r="E193" s="24" t="s">
        <v>131</v>
      </c>
      <c r="F193" s="24" t="s">
        <v>211</v>
      </c>
      <c r="G193" s="24" t="s">
        <v>131</v>
      </c>
      <c r="H193" s="23">
        <v>1469761.87</v>
      </c>
      <c r="I193" s="23">
        <v>1469761.87</v>
      </c>
      <c r="J193" s="23">
        <v>367440.47</v>
      </c>
      <c r="K193" s="23"/>
      <c r="L193" s="23">
        <v>1102321.4</v>
      </c>
      <c r="M193" s="23"/>
      <c r="N193" s="23"/>
      <c r="O193" s="23"/>
      <c r="P193" s="23"/>
      <c r="Q193" s="23"/>
      <c r="R193" s="23"/>
      <c r="S193" s="23"/>
      <c r="T193" s="23"/>
      <c r="U193" s="23"/>
      <c r="V193" s="23"/>
      <c r="W193" s="23"/>
    </row>
    <row r="194" ht="31.4" customHeight="1" spans="1:23">
      <c r="A194" s="118" t="s">
        <v>61</v>
      </c>
      <c r="B194" s="111" t="s">
        <v>296</v>
      </c>
      <c r="C194" s="24" t="s">
        <v>217</v>
      </c>
      <c r="D194" s="24" t="s">
        <v>99</v>
      </c>
      <c r="E194" s="24" t="s">
        <v>100</v>
      </c>
      <c r="F194" s="24" t="s">
        <v>218</v>
      </c>
      <c r="G194" s="24" t="s">
        <v>219</v>
      </c>
      <c r="H194" s="23">
        <v>30780</v>
      </c>
      <c r="I194" s="23">
        <v>30780</v>
      </c>
      <c r="J194" s="23">
        <v>7695</v>
      </c>
      <c r="K194" s="23"/>
      <c r="L194" s="23">
        <v>23085</v>
      </c>
      <c r="M194" s="23"/>
      <c r="N194" s="23"/>
      <c r="O194" s="23"/>
      <c r="P194" s="23"/>
      <c r="Q194" s="23"/>
      <c r="R194" s="23"/>
      <c r="S194" s="23"/>
      <c r="T194" s="23"/>
      <c r="U194" s="23"/>
      <c r="V194" s="23"/>
      <c r="W194" s="23"/>
    </row>
    <row r="195" ht="31.4" customHeight="1" spans="1:23">
      <c r="A195" s="118" t="s">
        <v>61</v>
      </c>
      <c r="B195" s="111" t="s">
        <v>296</v>
      </c>
      <c r="C195" s="24" t="s">
        <v>217</v>
      </c>
      <c r="D195" s="24" t="s">
        <v>124</v>
      </c>
      <c r="E195" s="24" t="s">
        <v>125</v>
      </c>
      <c r="F195" s="24" t="s">
        <v>220</v>
      </c>
      <c r="G195" s="24" t="s">
        <v>221</v>
      </c>
      <c r="H195" s="23">
        <v>309407.51</v>
      </c>
      <c r="I195" s="23">
        <v>309407.51</v>
      </c>
      <c r="J195" s="23"/>
      <c r="K195" s="23"/>
      <c r="L195" s="23">
        <v>309407.51</v>
      </c>
      <c r="M195" s="23"/>
      <c r="N195" s="23"/>
      <c r="O195" s="23"/>
      <c r="P195" s="23"/>
      <c r="Q195" s="23"/>
      <c r="R195" s="23"/>
      <c r="S195" s="23"/>
      <c r="T195" s="23"/>
      <c r="U195" s="23"/>
      <c r="V195" s="23"/>
      <c r="W195" s="23"/>
    </row>
    <row r="196" ht="31.4" customHeight="1" spans="1:23">
      <c r="A196" s="118" t="s">
        <v>61</v>
      </c>
      <c r="B196" s="111" t="s">
        <v>296</v>
      </c>
      <c r="C196" s="24" t="s">
        <v>217</v>
      </c>
      <c r="D196" s="24" t="s">
        <v>124</v>
      </c>
      <c r="E196" s="24" t="s">
        <v>125</v>
      </c>
      <c r="F196" s="24" t="s">
        <v>224</v>
      </c>
      <c r="G196" s="24" t="s">
        <v>225</v>
      </c>
      <c r="H196" s="23">
        <v>30000</v>
      </c>
      <c r="I196" s="23">
        <v>30000</v>
      </c>
      <c r="J196" s="23">
        <v>7500</v>
      </c>
      <c r="K196" s="23"/>
      <c r="L196" s="23">
        <v>22500</v>
      </c>
      <c r="M196" s="23"/>
      <c r="N196" s="23"/>
      <c r="O196" s="23"/>
      <c r="P196" s="23"/>
      <c r="Q196" s="23"/>
      <c r="R196" s="23"/>
      <c r="S196" s="23"/>
      <c r="T196" s="23"/>
      <c r="U196" s="23"/>
      <c r="V196" s="23"/>
      <c r="W196" s="23"/>
    </row>
    <row r="197" ht="31.4" customHeight="1" spans="1:23">
      <c r="A197" s="118" t="s">
        <v>61</v>
      </c>
      <c r="B197" s="111" t="s">
        <v>296</v>
      </c>
      <c r="C197" s="24" t="s">
        <v>217</v>
      </c>
      <c r="D197" s="24" t="s">
        <v>124</v>
      </c>
      <c r="E197" s="24" t="s">
        <v>125</v>
      </c>
      <c r="F197" s="24" t="s">
        <v>226</v>
      </c>
      <c r="G197" s="24" t="s">
        <v>227</v>
      </c>
      <c r="H197" s="23">
        <v>43000</v>
      </c>
      <c r="I197" s="23">
        <v>43000</v>
      </c>
      <c r="J197" s="23">
        <v>10750</v>
      </c>
      <c r="K197" s="23"/>
      <c r="L197" s="23">
        <v>32250</v>
      </c>
      <c r="M197" s="23"/>
      <c r="N197" s="23"/>
      <c r="O197" s="23"/>
      <c r="P197" s="23"/>
      <c r="Q197" s="23"/>
      <c r="R197" s="23"/>
      <c r="S197" s="23"/>
      <c r="T197" s="23"/>
      <c r="U197" s="23"/>
      <c r="V197" s="23"/>
      <c r="W197" s="23"/>
    </row>
    <row r="198" ht="31.4" customHeight="1" spans="1:23">
      <c r="A198" s="118" t="s">
        <v>61</v>
      </c>
      <c r="B198" s="111" t="s">
        <v>296</v>
      </c>
      <c r="C198" s="24" t="s">
        <v>217</v>
      </c>
      <c r="D198" s="24" t="s">
        <v>124</v>
      </c>
      <c r="E198" s="24" t="s">
        <v>125</v>
      </c>
      <c r="F198" s="24" t="s">
        <v>228</v>
      </c>
      <c r="G198" s="24" t="s">
        <v>229</v>
      </c>
      <c r="H198" s="23">
        <v>65000</v>
      </c>
      <c r="I198" s="23">
        <v>65000</v>
      </c>
      <c r="J198" s="23">
        <v>16250</v>
      </c>
      <c r="K198" s="23"/>
      <c r="L198" s="23">
        <v>48750</v>
      </c>
      <c r="M198" s="23"/>
      <c r="N198" s="23"/>
      <c r="O198" s="23"/>
      <c r="P198" s="23"/>
      <c r="Q198" s="23"/>
      <c r="R198" s="23"/>
      <c r="S198" s="23"/>
      <c r="T198" s="23"/>
      <c r="U198" s="23"/>
      <c r="V198" s="23"/>
      <c r="W198" s="23"/>
    </row>
    <row r="199" ht="31.4" customHeight="1" spans="1:23">
      <c r="A199" s="118" t="s">
        <v>61</v>
      </c>
      <c r="B199" s="111" t="s">
        <v>296</v>
      </c>
      <c r="C199" s="24" t="s">
        <v>217</v>
      </c>
      <c r="D199" s="24" t="s">
        <v>124</v>
      </c>
      <c r="E199" s="24" t="s">
        <v>125</v>
      </c>
      <c r="F199" s="24" t="s">
        <v>230</v>
      </c>
      <c r="G199" s="24" t="s">
        <v>231</v>
      </c>
      <c r="H199" s="23">
        <v>330000</v>
      </c>
      <c r="I199" s="23">
        <v>330000</v>
      </c>
      <c r="J199" s="23">
        <v>82500</v>
      </c>
      <c r="K199" s="23"/>
      <c r="L199" s="23">
        <v>247500</v>
      </c>
      <c r="M199" s="23"/>
      <c r="N199" s="23"/>
      <c r="O199" s="23"/>
      <c r="P199" s="23"/>
      <c r="Q199" s="23"/>
      <c r="R199" s="23"/>
      <c r="S199" s="23"/>
      <c r="T199" s="23"/>
      <c r="U199" s="23"/>
      <c r="V199" s="23"/>
      <c r="W199" s="23"/>
    </row>
    <row r="200" ht="31.4" customHeight="1" spans="1:23">
      <c r="A200" s="118" t="s">
        <v>61</v>
      </c>
      <c r="B200" s="111" t="s">
        <v>296</v>
      </c>
      <c r="C200" s="24" t="s">
        <v>217</v>
      </c>
      <c r="D200" s="24" t="s">
        <v>124</v>
      </c>
      <c r="E200" s="24" t="s">
        <v>125</v>
      </c>
      <c r="F200" s="24" t="s">
        <v>232</v>
      </c>
      <c r="G200" s="24" t="s">
        <v>233</v>
      </c>
      <c r="H200" s="23">
        <v>130000</v>
      </c>
      <c r="I200" s="23">
        <v>130000</v>
      </c>
      <c r="J200" s="23">
        <v>32500</v>
      </c>
      <c r="K200" s="23"/>
      <c r="L200" s="23">
        <v>97500</v>
      </c>
      <c r="M200" s="23"/>
      <c r="N200" s="23"/>
      <c r="O200" s="23"/>
      <c r="P200" s="23"/>
      <c r="Q200" s="23"/>
      <c r="R200" s="23"/>
      <c r="S200" s="23"/>
      <c r="T200" s="23"/>
      <c r="U200" s="23"/>
      <c r="V200" s="23"/>
      <c r="W200" s="23"/>
    </row>
    <row r="201" ht="31.4" customHeight="1" spans="1:23">
      <c r="A201" s="118" t="s">
        <v>61</v>
      </c>
      <c r="B201" s="111" t="s">
        <v>296</v>
      </c>
      <c r="C201" s="24" t="s">
        <v>217</v>
      </c>
      <c r="D201" s="24" t="s">
        <v>124</v>
      </c>
      <c r="E201" s="24" t="s">
        <v>125</v>
      </c>
      <c r="F201" s="24" t="s">
        <v>236</v>
      </c>
      <c r="G201" s="24" t="s">
        <v>237</v>
      </c>
      <c r="H201" s="23">
        <v>321979.38</v>
      </c>
      <c r="I201" s="23">
        <v>321979.38</v>
      </c>
      <c r="J201" s="23">
        <v>80494.85</v>
      </c>
      <c r="K201" s="23"/>
      <c r="L201" s="23">
        <v>241484.53</v>
      </c>
      <c r="M201" s="23"/>
      <c r="N201" s="23"/>
      <c r="O201" s="23"/>
      <c r="P201" s="23"/>
      <c r="Q201" s="23"/>
      <c r="R201" s="23"/>
      <c r="S201" s="23"/>
      <c r="T201" s="23"/>
      <c r="U201" s="23"/>
      <c r="V201" s="23"/>
      <c r="W201" s="23"/>
    </row>
    <row r="202" ht="31.4" customHeight="1" spans="1:23">
      <c r="A202" s="118" t="s">
        <v>61</v>
      </c>
      <c r="B202" s="111" t="s">
        <v>296</v>
      </c>
      <c r="C202" s="24" t="s">
        <v>217</v>
      </c>
      <c r="D202" s="24" t="s">
        <v>124</v>
      </c>
      <c r="E202" s="24" t="s">
        <v>125</v>
      </c>
      <c r="F202" s="24" t="s">
        <v>238</v>
      </c>
      <c r="G202" s="24" t="s">
        <v>239</v>
      </c>
      <c r="H202" s="23">
        <v>1500</v>
      </c>
      <c r="I202" s="23">
        <v>1500</v>
      </c>
      <c r="J202" s="23">
        <v>375</v>
      </c>
      <c r="K202" s="23"/>
      <c r="L202" s="23">
        <v>1125</v>
      </c>
      <c r="M202" s="23"/>
      <c r="N202" s="23"/>
      <c r="O202" s="23"/>
      <c r="P202" s="23"/>
      <c r="Q202" s="23"/>
      <c r="R202" s="23"/>
      <c r="S202" s="23"/>
      <c r="T202" s="23"/>
      <c r="U202" s="23"/>
      <c r="V202" s="23"/>
      <c r="W202" s="23"/>
    </row>
    <row r="203" ht="31.4" customHeight="1" spans="1:23">
      <c r="A203" s="118" t="s">
        <v>61</v>
      </c>
      <c r="B203" s="111" t="s">
        <v>296</v>
      </c>
      <c r="C203" s="24" t="s">
        <v>217</v>
      </c>
      <c r="D203" s="24" t="s">
        <v>124</v>
      </c>
      <c r="E203" s="24" t="s">
        <v>125</v>
      </c>
      <c r="F203" s="24" t="s">
        <v>218</v>
      </c>
      <c r="G203" s="24" t="s">
        <v>219</v>
      </c>
      <c r="H203" s="23">
        <v>14300</v>
      </c>
      <c r="I203" s="23">
        <v>14300</v>
      </c>
      <c r="J203" s="23">
        <v>3575</v>
      </c>
      <c r="K203" s="23"/>
      <c r="L203" s="23">
        <v>10725</v>
      </c>
      <c r="M203" s="23"/>
      <c r="N203" s="23"/>
      <c r="O203" s="23"/>
      <c r="P203" s="23"/>
      <c r="Q203" s="23"/>
      <c r="R203" s="23"/>
      <c r="S203" s="23"/>
      <c r="T203" s="23"/>
      <c r="U203" s="23"/>
      <c r="V203" s="23"/>
      <c r="W203" s="23"/>
    </row>
    <row r="204" ht="31.4" customHeight="1" spans="1:23">
      <c r="A204" s="118" t="s">
        <v>61</v>
      </c>
      <c r="B204" s="111" t="s">
        <v>296</v>
      </c>
      <c r="C204" s="24" t="s">
        <v>217</v>
      </c>
      <c r="D204" s="24" t="s">
        <v>124</v>
      </c>
      <c r="E204" s="24" t="s">
        <v>125</v>
      </c>
      <c r="F204" s="24" t="s">
        <v>297</v>
      </c>
      <c r="G204" s="24" t="s">
        <v>298</v>
      </c>
      <c r="H204" s="23">
        <v>2600</v>
      </c>
      <c r="I204" s="23">
        <v>2600</v>
      </c>
      <c r="J204" s="23"/>
      <c r="K204" s="23"/>
      <c r="L204" s="23">
        <v>2600</v>
      </c>
      <c r="M204" s="23"/>
      <c r="N204" s="23"/>
      <c r="O204" s="23"/>
      <c r="P204" s="23"/>
      <c r="Q204" s="23"/>
      <c r="R204" s="23"/>
      <c r="S204" s="23"/>
      <c r="T204" s="23"/>
      <c r="U204" s="23"/>
      <c r="V204" s="23"/>
      <c r="W204" s="23"/>
    </row>
    <row r="205" ht="31.4" customHeight="1" spans="1:23">
      <c r="A205" s="118" t="s">
        <v>61</v>
      </c>
      <c r="B205" s="111" t="s">
        <v>299</v>
      </c>
      <c r="C205" s="24" t="s">
        <v>200</v>
      </c>
      <c r="D205" s="24" t="s">
        <v>124</v>
      </c>
      <c r="E205" s="24" t="s">
        <v>125</v>
      </c>
      <c r="F205" s="24" t="s">
        <v>201</v>
      </c>
      <c r="G205" s="24" t="s">
        <v>200</v>
      </c>
      <c r="H205" s="23">
        <v>321979.38</v>
      </c>
      <c r="I205" s="23">
        <v>321979.38</v>
      </c>
      <c r="J205" s="23">
        <v>80494.85</v>
      </c>
      <c r="K205" s="23"/>
      <c r="L205" s="23">
        <v>241484.53</v>
      </c>
      <c r="M205" s="23"/>
      <c r="N205" s="23"/>
      <c r="O205" s="23"/>
      <c r="P205" s="23"/>
      <c r="Q205" s="23"/>
      <c r="R205" s="23"/>
      <c r="S205" s="23"/>
      <c r="T205" s="23"/>
      <c r="U205" s="23"/>
      <c r="V205" s="23"/>
      <c r="W205" s="23"/>
    </row>
    <row r="206" ht="31.4" customHeight="1" spans="1:23">
      <c r="A206" s="117" t="s">
        <v>63</v>
      </c>
      <c r="B206" s="24"/>
      <c r="C206" s="24"/>
      <c r="D206" s="24"/>
      <c r="E206" s="24"/>
      <c r="F206" s="24"/>
      <c r="G206" s="24"/>
      <c r="H206" s="23">
        <v>24008151.89</v>
      </c>
      <c r="I206" s="23">
        <v>24008151.89</v>
      </c>
      <c r="J206" s="23">
        <v>5754218.32</v>
      </c>
      <c r="K206" s="23"/>
      <c r="L206" s="23">
        <v>18253933.57</v>
      </c>
      <c r="M206" s="23"/>
      <c r="N206" s="23"/>
      <c r="O206" s="23"/>
      <c r="P206" s="23"/>
      <c r="Q206" s="23"/>
      <c r="R206" s="23"/>
      <c r="S206" s="23"/>
      <c r="T206" s="23"/>
      <c r="U206" s="23"/>
      <c r="V206" s="23"/>
      <c r="W206" s="23"/>
    </row>
    <row r="207" ht="31.4" customHeight="1" spans="1:23">
      <c r="A207" s="118" t="s">
        <v>63</v>
      </c>
      <c r="B207" s="111" t="s">
        <v>300</v>
      </c>
      <c r="C207" s="24" t="s">
        <v>182</v>
      </c>
      <c r="D207" s="24" t="s">
        <v>101</v>
      </c>
      <c r="E207" s="24" t="s">
        <v>102</v>
      </c>
      <c r="F207" s="24" t="s">
        <v>183</v>
      </c>
      <c r="G207" s="24" t="s">
        <v>184</v>
      </c>
      <c r="H207" s="23">
        <v>2151345.76</v>
      </c>
      <c r="I207" s="23">
        <v>2151345.76</v>
      </c>
      <c r="J207" s="23">
        <v>537836.44</v>
      </c>
      <c r="K207" s="23"/>
      <c r="L207" s="23">
        <v>1613509.32</v>
      </c>
      <c r="M207" s="23"/>
      <c r="N207" s="23"/>
      <c r="O207" s="23"/>
      <c r="P207" s="23"/>
      <c r="Q207" s="23"/>
      <c r="R207" s="23"/>
      <c r="S207" s="23"/>
      <c r="T207" s="23"/>
      <c r="U207" s="23"/>
      <c r="V207" s="23"/>
      <c r="W207" s="23"/>
    </row>
    <row r="208" ht="31.4" customHeight="1" spans="1:23">
      <c r="A208" s="118" t="s">
        <v>63</v>
      </c>
      <c r="B208" s="111" t="s">
        <v>300</v>
      </c>
      <c r="C208" s="24" t="s">
        <v>182</v>
      </c>
      <c r="D208" s="24" t="s">
        <v>105</v>
      </c>
      <c r="E208" s="24" t="s">
        <v>104</v>
      </c>
      <c r="F208" s="24" t="s">
        <v>185</v>
      </c>
      <c r="G208" s="24" t="s">
        <v>186</v>
      </c>
      <c r="H208" s="23">
        <v>109741.24</v>
      </c>
      <c r="I208" s="23">
        <v>109741.24</v>
      </c>
      <c r="J208" s="23">
        <v>27435.32</v>
      </c>
      <c r="K208" s="23"/>
      <c r="L208" s="23">
        <v>82305.92</v>
      </c>
      <c r="M208" s="23"/>
      <c r="N208" s="23"/>
      <c r="O208" s="23"/>
      <c r="P208" s="23"/>
      <c r="Q208" s="23"/>
      <c r="R208" s="23"/>
      <c r="S208" s="23"/>
      <c r="T208" s="23"/>
      <c r="U208" s="23"/>
      <c r="V208" s="23"/>
      <c r="W208" s="23"/>
    </row>
    <row r="209" ht="31.4" customHeight="1" spans="1:23">
      <c r="A209" s="118" t="s">
        <v>63</v>
      </c>
      <c r="B209" s="111" t="s">
        <v>300</v>
      </c>
      <c r="C209" s="24" t="s">
        <v>182</v>
      </c>
      <c r="D209" s="24" t="s">
        <v>110</v>
      </c>
      <c r="E209" s="24" t="s">
        <v>111</v>
      </c>
      <c r="F209" s="24" t="s">
        <v>187</v>
      </c>
      <c r="G209" s="24" t="s">
        <v>188</v>
      </c>
      <c r="H209" s="23">
        <v>941213.77</v>
      </c>
      <c r="I209" s="23">
        <v>941213.77</v>
      </c>
      <c r="J209" s="23">
        <v>235303.44</v>
      </c>
      <c r="K209" s="23"/>
      <c r="L209" s="23">
        <v>705910.33</v>
      </c>
      <c r="M209" s="23"/>
      <c r="N209" s="23"/>
      <c r="O209" s="23"/>
      <c r="P209" s="23"/>
      <c r="Q209" s="23"/>
      <c r="R209" s="23"/>
      <c r="S209" s="23"/>
      <c r="T209" s="23"/>
      <c r="U209" s="23"/>
      <c r="V209" s="23"/>
      <c r="W209" s="23"/>
    </row>
    <row r="210" ht="31.4" customHeight="1" spans="1:23">
      <c r="A210" s="118" t="s">
        <v>63</v>
      </c>
      <c r="B210" s="111" t="s">
        <v>300</v>
      </c>
      <c r="C210" s="24" t="s">
        <v>182</v>
      </c>
      <c r="D210" s="24" t="s">
        <v>112</v>
      </c>
      <c r="E210" s="24" t="s">
        <v>113</v>
      </c>
      <c r="F210" s="24" t="s">
        <v>189</v>
      </c>
      <c r="G210" s="24" t="s">
        <v>190</v>
      </c>
      <c r="H210" s="23">
        <v>334151.47</v>
      </c>
      <c r="I210" s="23">
        <v>334151.47</v>
      </c>
      <c r="J210" s="23">
        <v>83537.87</v>
      </c>
      <c r="K210" s="23"/>
      <c r="L210" s="23">
        <v>250613.6</v>
      </c>
      <c r="M210" s="23"/>
      <c r="N210" s="23"/>
      <c r="O210" s="23"/>
      <c r="P210" s="23"/>
      <c r="Q210" s="23"/>
      <c r="R210" s="23"/>
      <c r="S210" s="23"/>
      <c r="T210" s="23"/>
      <c r="U210" s="23"/>
      <c r="V210" s="23"/>
      <c r="W210" s="23"/>
    </row>
    <row r="211" ht="31.4" customHeight="1" spans="1:23">
      <c r="A211" s="118" t="s">
        <v>63</v>
      </c>
      <c r="B211" s="111" t="s">
        <v>300</v>
      </c>
      <c r="C211" s="24" t="s">
        <v>182</v>
      </c>
      <c r="D211" s="24" t="s">
        <v>114</v>
      </c>
      <c r="E211" s="24" t="s">
        <v>115</v>
      </c>
      <c r="F211" s="24" t="s">
        <v>185</v>
      </c>
      <c r="G211" s="24" t="s">
        <v>186</v>
      </c>
      <c r="H211" s="23">
        <v>64766</v>
      </c>
      <c r="I211" s="23">
        <v>64766</v>
      </c>
      <c r="J211" s="23">
        <v>64766</v>
      </c>
      <c r="K211" s="23"/>
      <c r="L211" s="23"/>
      <c r="M211" s="23"/>
      <c r="N211" s="23"/>
      <c r="O211" s="23"/>
      <c r="P211" s="23"/>
      <c r="Q211" s="23"/>
      <c r="R211" s="23"/>
      <c r="S211" s="23"/>
      <c r="T211" s="23"/>
      <c r="U211" s="23"/>
      <c r="V211" s="23"/>
      <c r="W211" s="23"/>
    </row>
    <row r="212" ht="31.4" customHeight="1" spans="1:23">
      <c r="A212" s="118" t="s">
        <v>63</v>
      </c>
      <c r="B212" s="111" t="s">
        <v>301</v>
      </c>
      <c r="C212" s="24" t="s">
        <v>131</v>
      </c>
      <c r="D212" s="24" t="s">
        <v>130</v>
      </c>
      <c r="E212" s="24" t="s">
        <v>131</v>
      </c>
      <c r="F212" s="24" t="s">
        <v>211</v>
      </c>
      <c r="G212" s="24" t="s">
        <v>131</v>
      </c>
      <c r="H212" s="23">
        <v>1617062.41</v>
      </c>
      <c r="I212" s="23">
        <v>1617062.41</v>
      </c>
      <c r="J212" s="23">
        <v>404265.6</v>
      </c>
      <c r="K212" s="23"/>
      <c r="L212" s="23">
        <v>1212796.81</v>
      </c>
      <c r="M212" s="23"/>
      <c r="N212" s="23"/>
      <c r="O212" s="23"/>
      <c r="P212" s="23"/>
      <c r="Q212" s="23"/>
      <c r="R212" s="23"/>
      <c r="S212" s="23"/>
      <c r="T212" s="23"/>
      <c r="U212" s="23"/>
      <c r="V212" s="23"/>
      <c r="W212" s="23"/>
    </row>
    <row r="213" ht="31.4" customHeight="1" spans="1:23">
      <c r="A213" s="118" t="s">
        <v>63</v>
      </c>
      <c r="B213" s="111" t="s">
        <v>302</v>
      </c>
      <c r="C213" s="24" t="s">
        <v>192</v>
      </c>
      <c r="D213" s="24" t="s">
        <v>124</v>
      </c>
      <c r="E213" s="24" t="s">
        <v>125</v>
      </c>
      <c r="F213" s="24" t="s">
        <v>193</v>
      </c>
      <c r="G213" s="24" t="s">
        <v>194</v>
      </c>
      <c r="H213" s="23">
        <v>1185576.71</v>
      </c>
      <c r="I213" s="23">
        <v>1185576.71</v>
      </c>
      <c r="J213" s="23"/>
      <c r="K213" s="23"/>
      <c r="L213" s="23">
        <v>1185576.71</v>
      </c>
      <c r="M213" s="23"/>
      <c r="N213" s="23"/>
      <c r="O213" s="23"/>
      <c r="P213" s="23"/>
      <c r="Q213" s="23"/>
      <c r="R213" s="23"/>
      <c r="S213" s="23"/>
      <c r="T213" s="23"/>
      <c r="U213" s="23"/>
      <c r="V213" s="23"/>
      <c r="W213" s="23"/>
    </row>
    <row r="214" ht="31.4" customHeight="1" spans="1:23">
      <c r="A214" s="118" t="s">
        <v>63</v>
      </c>
      <c r="B214" s="111" t="s">
        <v>303</v>
      </c>
      <c r="C214" s="24" t="s">
        <v>246</v>
      </c>
      <c r="D214" s="24" t="s">
        <v>124</v>
      </c>
      <c r="E214" s="24" t="s">
        <v>125</v>
      </c>
      <c r="F214" s="24" t="s">
        <v>204</v>
      </c>
      <c r="G214" s="24" t="s">
        <v>205</v>
      </c>
      <c r="H214" s="23">
        <v>5993076</v>
      </c>
      <c r="I214" s="23">
        <v>5993076</v>
      </c>
      <c r="J214" s="23">
        <v>1498269</v>
      </c>
      <c r="K214" s="23"/>
      <c r="L214" s="23">
        <v>4494807</v>
      </c>
      <c r="M214" s="23"/>
      <c r="N214" s="23"/>
      <c r="O214" s="23"/>
      <c r="P214" s="23"/>
      <c r="Q214" s="23"/>
      <c r="R214" s="23"/>
      <c r="S214" s="23"/>
      <c r="T214" s="23"/>
      <c r="U214" s="23"/>
      <c r="V214" s="23"/>
      <c r="W214" s="23"/>
    </row>
    <row r="215" ht="31.4" customHeight="1" spans="1:23">
      <c r="A215" s="118" t="s">
        <v>63</v>
      </c>
      <c r="B215" s="111" t="s">
        <v>303</v>
      </c>
      <c r="C215" s="24" t="s">
        <v>246</v>
      </c>
      <c r="D215" s="24" t="s">
        <v>124</v>
      </c>
      <c r="E215" s="24" t="s">
        <v>125</v>
      </c>
      <c r="F215" s="24" t="s">
        <v>206</v>
      </c>
      <c r="G215" s="24" t="s">
        <v>207</v>
      </c>
      <c r="H215" s="23">
        <v>622260</v>
      </c>
      <c r="I215" s="23">
        <v>622260</v>
      </c>
      <c r="J215" s="23">
        <v>155565</v>
      </c>
      <c r="K215" s="23"/>
      <c r="L215" s="23">
        <v>466695</v>
      </c>
      <c r="M215" s="23"/>
      <c r="N215" s="23"/>
      <c r="O215" s="23"/>
      <c r="P215" s="23"/>
      <c r="Q215" s="23"/>
      <c r="R215" s="23"/>
      <c r="S215" s="23"/>
      <c r="T215" s="23"/>
      <c r="U215" s="23"/>
      <c r="V215" s="23"/>
      <c r="W215" s="23"/>
    </row>
    <row r="216" ht="31.4" customHeight="1" spans="1:23">
      <c r="A216" s="118" t="s">
        <v>63</v>
      </c>
      <c r="B216" s="111" t="s">
        <v>303</v>
      </c>
      <c r="C216" s="24" t="s">
        <v>246</v>
      </c>
      <c r="D216" s="24" t="s">
        <v>124</v>
      </c>
      <c r="E216" s="24" t="s">
        <v>125</v>
      </c>
      <c r="F216" s="24" t="s">
        <v>208</v>
      </c>
      <c r="G216" s="24" t="s">
        <v>209</v>
      </c>
      <c r="H216" s="23">
        <v>499423</v>
      </c>
      <c r="I216" s="23">
        <v>499423</v>
      </c>
      <c r="J216" s="23">
        <v>124855.75</v>
      </c>
      <c r="K216" s="23"/>
      <c r="L216" s="23">
        <v>374567.25</v>
      </c>
      <c r="M216" s="23"/>
      <c r="N216" s="23"/>
      <c r="O216" s="23"/>
      <c r="P216" s="23"/>
      <c r="Q216" s="23"/>
      <c r="R216" s="23"/>
      <c r="S216" s="23"/>
      <c r="T216" s="23"/>
      <c r="U216" s="23"/>
      <c r="V216" s="23"/>
      <c r="W216" s="23"/>
    </row>
    <row r="217" ht="31.4" customHeight="1" spans="1:23">
      <c r="A217" s="118" t="s">
        <v>63</v>
      </c>
      <c r="B217" s="111" t="s">
        <v>303</v>
      </c>
      <c r="C217" s="24" t="s">
        <v>246</v>
      </c>
      <c r="D217" s="24" t="s">
        <v>124</v>
      </c>
      <c r="E217" s="24" t="s">
        <v>125</v>
      </c>
      <c r="F217" s="24" t="s">
        <v>247</v>
      </c>
      <c r="G217" s="24" t="s">
        <v>248</v>
      </c>
      <c r="H217" s="23">
        <v>8923392</v>
      </c>
      <c r="I217" s="23">
        <v>8923392</v>
      </c>
      <c r="J217" s="23">
        <v>2230848</v>
      </c>
      <c r="K217" s="23"/>
      <c r="L217" s="23">
        <v>6692544</v>
      </c>
      <c r="M217" s="23"/>
      <c r="N217" s="23"/>
      <c r="O217" s="23"/>
      <c r="P217" s="23"/>
      <c r="Q217" s="23"/>
      <c r="R217" s="23"/>
      <c r="S217" s="23"/>
      <c r="T217" s="23"/>
      <c r="U217" s="23"/>
      <c r="V217" s="23"/>
      <c r="W217" s="23"/>
    </row>
    <row r="218" ht="31.4" customHeight="1" spans="1:23">
      <c r="A218" s="118" t="s">
        <v>63</v>
      </c>
      <c r="B218" s="111" t="s">
        <v>304</v>
      </c>
      <c r="C218" s="24" t="s">
        <v>200</v>
      </c>
      <c r="D218" s="24" t="s">
        <v>124</v>
      </c>
      <c r="E218" s="24" t="s">
        <v>125</v>
      </c>
      <c r="F218" s="24" t="s">
        <v>201</v>
      </c>
      <c r="G218" s="24" t="s">
        <v>200</v>
      </c>
      <c r="H218" s="23">
        <v>320763.02</v>
      </c>
      <c r="I218" s="23">
        <v>320763.02</v>
      </c>
      <c r="J218" s="23">
        <v>80190.76</v>
      </c>
      <c r="K218" s="23"/>
      <c r="L218" s="23">
        <v>240572.26</v>
      </c>
      <c r="M218" s="23"/>
      <c r="N218" s="23"/>
      <c r="O218" s="23"/>
      <c r="P218" s="23"/>
      <c r="Q218" s="23"/>
      <c r="R218" s="23"/>
      <c r="S218" s="23"/>
      <c r="T218" s="23"/>
      <c r="U218" s="23"/>
      <c r="V218" s="23"/>
      <c r="W218" s="23"/>
    </row>
    <row r="219" ht="31.4" customHeight="1" spans="1:23">
      <c r="A219" s="118" t="s">
        <v>63</v>
      </c>
      <c r="B219" s="111" t="s">
        <v>305</v>
      </c>
      <c r="C219" s="24" t="s">
        <v>217</v>
      </c>
      <c r="D219" s="24" t="s">
        <v>99</v>
      </c>
      <c r="E219" s="24" t="s">
        <v>100</v>
      </c>
      <c r="F219" s="24" t="s">
        <v>218</v>
      </c>
      <c r="G219" s="24" t="s">
        <v>219</v>
      </c>
      <c r="H219" s="23">
        <v>23760</v>
      </c>
      <c r="I219" s="23">
        <v>23760</v>
      </c>
      <c r="J219" s="23">
        <v>5940</v>
      </c>
      <c r="K219" s="23"/>
      <c r="L219" s="23">
        <v>17820</v>
      </c>
      <c r="M219" s="23"/>
      <c r="N219" s="23"/>
      <c r="O219" s="23"/>
      <c r="P219" s="23"/>
      <c r="Q219" s="23"/>
      <c r="R219" s="23"/>
      <c r="S219" s="23"/>
      <c r="T219" s="23"/>
      <c r="U219" s="23"/>
      <c r="V219" s="23"/>
      <c r="W219" s="23"/>
    </row>
    <row r="220" ht="31.4" customHeight="1" spans="1:23">
      <c r="A220" s="118" t="s">
        <v>63</v>
      </c>
      <c r="B220" s="111" t="s">
        <v>305</v>
      </c>
      <c r="C220" s="24" t="s">
        <v>217</v>
      </c>
      <c r="D220" s="24" t="s">
        <v>124</v>
      </c>
      <c r="E220" s="24" t="s">
        <v>125</v>
      </c>
      <c r="F220" s="24" t="s">
        <v>220</v>
      </c>
      <c r="G220" s="24" t="s">
        <v>221</v>
      </c>
      <c r="H220" s="23">
        <v>191722.44</v>
      </c>
      <c r="I220" s="23">
        <v>191722.44</v>
      </c>
      <c r="J220" s="23">
        <v>47930.61</v>
      </c>
      <c r="K220" s="23"/>
      <c r="L220" s="23">
        <v>143791.83</v>
      </c>
      <c r="M220" s="23"/>
      <c r="N220" s="23"/>
      <c r="O220" s="23"/>
      <c r="P220" s="23"/>
      <c r="Q220" s="23"/>
      <c r="R220" s="23"/>
      <c r="S220" s="23"/>
      <c r="T220" s="23"/>
      <c r="U220" s="23"/>
      <c r="V220" s="23"/>
      <c r="W220" s="23"/>
    </row>
    <row r="221" ht="31.4" customHeight="1" spans="1:23">
      <c r="A221" s="118" t="s">
        <v>63</v>
      </c>
      <c r="B221" s="111" t="s">
        <v>305</v>
      </c>
      <c r="C221" s="24" t="s">
        <v>217</v>
      </c>
      <c r="D221" s="24" t="s">
        <v>124</v>
      </c>
      <c r="E221" s="24" t="s">
        <v>125</v>
      </c>
      <c r="F221" s="24" t="s">
        <v>222</v>
      </c>
      <c r="G221" s="24" t="s">
        <v>223</v>
      </c>
      <c r="H221" s="23">
        <v>22659.26</v>
      </c>
      <c r="I221" s="23">
        <v>22659.26</v>
      </c>
      <c r="J221" s="23">
        <v>5664.82</v>
      </c>
      <c r="K221" s="23"/>
      <c r="L221" s="23">
        <v>16994.44</v>
      </c>
      <c r="M221" s="23"/>
      <c r="N221" s="23"/>
      <c r="O221" s="23"/>
      <c r="P221" s="23"/>
      <c r="Q221" s="23"/>
      <c r="R221" s="23"/>
      <c r="S221" s="23"/>
      <c r="T221" s="23"/>
      <c r="U221" s="23"/>
      <c r="V221" s="23"/>
      <c r="W221" s="23"/>
    </row>
    <row r="222" ht="31.4" customHeight="1" spans="1:23">
      <c r="A222" s="118" t="s">
        <v>63</v>
      </c>
      <c r="B222" s="111" t="s">
        <v>305</v>
      </c>
      <c r="C222" s="24" t="s">
        <v>217</v>
      </c>
      <c r="D222" s="24" t="s">
        <v>124</v>
      </c>
      <c r="E222" s="24" t="s">
        <v>125</v>
      </c>
      <c r="F222" s="24" t="s">
        <v>224</v>
      </c>
      <c r="G222" s="24" t="s">
        <v>225</v>
      </c>
      <c r="H222" s="23">
        <v>32034.53</v>
      </c>
      <c r="I222" s="23">
        <v>32034.53</v>
      </c>
      <c r="J222" s="23">
        <v>8008.63</v>
      </c>
      <c r="K222" s="23"/>
      <c r="L222" s="23">
        <v>24025.9</v>
      </c>
      <c r="M222" s="23"/>
      <c r="N222" s="23"/>
      <c r="O222" s="23"/>
      <c r="P222" s="23"/>
      <c r="Q222" s="23"/>
      <c r="R222" s="23"/>
      <c r="S222" s="23"/>
      <c r="T222" s="23"/>
      <c r="U222" s="23"/>
      <c r="V222" s="23"/>
      <c r="W222" s="23"/>
    </row>
    <row r="223" ht="31.4" customHeight="1" spans="1:23">
      <c r="A223" s="118" t="s">
        <v>63</v>
      </c>
      <c r="B223" s="111" t="s">
        <v>305</v>
      </c>
      <c r="C223" s="24" t="s">
        <v>217</v>
      </c>
      <c r="D223" s="24" t="s">
        <v>124</v>
      </c>
      <c r="E223" s="24" t="s">
        <v>125</v>
      </c>
      <c r="F223" s="24" t="s">
        <v>226</v>
      </c>
      <c r="G223" s="24" t="s">
        <v>227</v>
      </c>
      <c r="H223" s="23">
        <v>31188.24</v>
      </c>
      <c r="I223" s="23">
        <v>31188.24</v>
      </c>
      <c r="J223" s="23">
        <v>7797.06</v>
      </c>
      <c r="K223" s="23"/>
      <c r="L223" s="23">
        <v>23391.18</v>
      </c>
      <c r="M223" s="23"/>
      <c r="N223" s="23"/>
      <c r="O223" s="23"/>
      <c r="P223" s="23"/>
      <c r="Q223" s="23"/>
      <c r="R223" s="23"/>
      <c r="S223" s="23"/>
      <c r="T223" s="23"/>
      <c r="U223" s="23"/>
      <c r="V223" s="23"/>
      <c r="W223" s="23"/>
    </row>
    <row r="224" ht="31.4" customHeight="1" spans="1:23">
      <c r="A224" s="118" t="s">
        <v>63</v>
      </c>
      <c r="B224" s="111" t="s">
        <v>305</v>
      </c>
      <c r="C224" s="24" t="s">
        <v>217</v>
      </c>
      <c r="D224" s="24" t="s">
        <v>124</v>
      </c>
      <c r="E224" s="24" t="s">
        <v>125</v>
      </c>
      <c r="F224" s="24" t="s">
        <v>228</v>
      </c>
      <c r="G224" s="24" t="s">
        <v>229</v>
      </c>
      <c r="H224" s="23">
        <v>62311.68</v>
      </c>
      <c r="I224" s="23">
        <v>62311.68</v>
      </c>
      <c r="J224" s="23">
        <v>15577.92</v>
      </c>
      <c r="K224" s="23"/>
      <c r="L224" s="23">
        <v>46733.76</v>
      </c>
      <c r="M224" s="23"/>
      <c r="N224" s="23"/>
      <c r="O224" s="23"/>
      <c r="P224" s="23"/>
      <c r="Q224" s="23"/>
      <c r="R224" s="23"/>
      <c r="S224" s="23"/>
      <c r="T224" s="23"/>
      <c r="U224" s="23"/>
      <c r="V224" s="23"/>
      <c r="W224" s="23"/>
    </row>
    <row r="225" ht="31.4" customHeight="1" spans="1:23">
      <c r="A225" s="118" t="s">
        <v>63</v>
      </c>
      <c r="B225" s="111" t="s">
        <v>305</v>
      </c>
      <c r="C225" s="24" t="s">
        <v>217</v>
      </c>
      <c r="D225" s="24" t="s">
        <v>124</v>
      </c>
      <c r="E225" s="24" t="s">
        <v>125</v>
      </c>
      <c r="F225" s="24" t="s">
        <v>230</v>
      </c>
      <c r="G225" s="24" t="s">
        <v>231</v>
      </c>
      <c r="H225" s="23">
        <v>488332.8</v>
      </c>
      <c r="I225" s="23">
        <v>488332.8</v>
      </c>
      <c r="J225" s="23">
        <v>122083.2</v>
      </c>
      <c r="K225" s="23"/>
      <c r="L225" s="23">
        <v>366249.6</v>
      </c>
      <c r="M225" s="23"/>
      <c r="N225" s="23"/>
      <c r="O225" s="23"/>
      <c r="P225" s="23"/>
      <c r="Q225" s="23"/>
      <c r="R225" s="23"/>
      <c r="S225" s="23"/>
      <c r="T225" s="23"/>
      <c r="U225" s="23"/>
      <c r="V225" s="23"/>
      <c r="W225" s="23"/>
    </row>
    <row r="226" ht="31.4" customHeight="1" spans="1:23">
      <c r="A226" s="118" t="s">
        <v>63</v>
      </c>
      <c r="B226" s="111" t="s">
        <v>305</v>
      </c>
      <c r="C226" s="24" t="s">
        <v>217</v>
      </c>
      <c r="D226" s="24" t="s">
        <v>124</v>
      </c>
      <c r="E226" s="24" t="s">
        <v>125</v>
      </c>
      <c r="F226" s="24" t="s">
        <v>232</v>
      </c>
      <c r="G226" s="24" t="s">
        <v>233</v>
      </c>
      <c r="H226" s="23">
        <v>14975.28</v>
      </c>
      <c r="I226" s="23">
        <v>14975.28</v>
      </c>
      <c r="J226" s="23">
        <v>3743.82</v>
      </c>
      <c r="K226" s="23"/>
      <c r="L226" s="23">
        <v>11231.46</v>
      </c>
      <c r="M226" s="23"/>
      <c r="N226" s="23"/>
      <c r="O226" s="23"/>
      <c r="P226" s="23"/>
      <c r="Q226" s="23"/>
      <c r="R226" s="23"/>
      <c r="S226" s="23"/>
      <c r="T226" s="23"/>
      <c r="U226" s="23"/>
      <c r="V226" s="23"/>
      <c r="W226" s="23"/>
    </row>
    <row r="227" ht="31.4" customHeight="1" spans="1:23">
      <c r="A227" s="118" t="s">
        <v>63</v>
      </c>
      <c r="B227" s="111" t="s">
        <v>305</v>
      </c>
      <c r="C227" s="24" t="s">
        <v>217</v>
      </c>
      <c r="D227" s="24" t="s">
        <v>124</v>
      </c>
      <c r="E227" s="24" t="s">
        <v>125</v>
      </c>
      <c r="F227" s="24" t="s">
        <v>236</v>
      </c>
      <c r="G227" s="24" t="s">
        <v>237</v>
      </c>
      <c r="H227" s="23">
        <v>320763.02</v>
      </c>
      <c r="I227" s="23">
        <v>320763.02</v>
      </c>
      <c r="J227" s="23">
        <v>80190.76</v>
      </c>
      <c r="K227" s="23"/>
      <c r="L227" s="23">
        <v>240572.26</v>
      </c>
      <c r="M227" s="23"/>
      <c r="N227" s="23"/>
      <c r="O227" s="23"/>
      <c r="P227" s="23"/>
      <c r="Q227" s="23"/>
      <c r="R227" s="23"/>
      <c r="S227" s="23"/>
      <c r="T227" s="23"/>
      <c r="U227" s="23"/>
      <c r="V227" s="23"/>
      <c r="W227" s="23"/>
    </row>
    <row r="228" ht="31.4" customHeight="1" spans="1:23">
      <c r="A228" s="118" t="s">
        <v>63</v>
      </c>
      <c r="B228" s="111" t="s">
        <v>305</v>
      </c>
      <c r="C228" s="24" t="s">
        <v>217</v>
      </c>
      <c r="D228" s="24" t="s">
        <v>124</v>
      </c>
      <c r="E228" s="24" t="s">
        <v>125</v>
      </c>
      <c r="F228" s="24" t="s">
        <v>218</v>
      </c>
      <c r="G228" s="24" t="s">
        <v>219</v>
      </c>
      <c r="H228" s="23">
        <v>57633.26</v>
      </c>
      <c r="I228" s="23">
        <v>57633.26</v>
      </c>
      <c r="J228" s="23">
        <v>14408.32</v>
      </c>
      <c r="K228" s="23"/>
      <c r="L228" s="23">
        <v>43224.94</v>
      </c>
      <c r="M228" s="23"/>
      <c r="N228" s="23"/>
      <c r="O228" s="23"/>
      <c r="P228" s="23"/>
      <c r="Q228" s="23"/>
      <c r="R228" s="23"/>
      <c r="S228" s="23"/>
      <c r="T228" s="23"/>
      <c r="U228" s="23"/>
      <c r="V228" s="23"/>
      <c r="W228" s="23"/>
    </row>
    <row r="229" ht="31.4" customHeight="1" spans="1:23">
      <c r="A229" s="117" t="s">
        <v>65</v>
      </c>
      <c r="B229" s="24"/>
      <c r="C229" s="24"/>
      <c r="D229" s="24"/>
      <c r="E229" s="24"/>
      <c r="F229" s="24"/>
      <c r="G229" s="24"/>
      <c r="H229" s="23">
        <v>17889963.09</v>
      </c>
      <c r="I229" s="23">
        <v>17889963.09</v>
      </c>
      <c r="J229" s="23">
        <v>4216075.73</v>
      </c>
      <c r="K229" s="23">
        <v>3800</v>
      </c>
      <c r="L229" s="23">
        <v>13670087.36</v>
      </c>
      <c r="M229" s="23"/>
      <c r="N229" s="23"/>
      <c r="O229" s="23"/>
      <c r="P229" s="23"/>
      <c r="Q229" s="23"/>
      <c r="R229" s="23"/>
      <c r="S229" s="23"/>
      <c r="T229" s="23"/>
      <c r="U229" s="23"/>
      <c r="V229" s="23"/>
      <c r="W229" s="23"/>
    </row>
    <row r="230" ht="31.4" customHeight="1" spans="1:23">
      <c r="A230" s="118" t="s">
        <v>65</v>
      </c>
      <c r="B230" s="111" t="s">
        <v>306</v>
      </c>
      <c r="C230" s="24" t="s">
        <v>246</v>
      </c>
      <c r="D230" s="24" t="s">
        <v>124</v>
      </c>
      <c r="E230" s="24" t="s">
        <v>125</v>
      </c>
      <c r="F230" s="24" t="s">
        <v>204</v>
      </c>
      <c r="G230" s="24" t="s">
        <v>205</v>
      </c>
      <c r="H230" s="23">
        <v>4535844</v>
      </c>
      <c r="I230" s="23">
        <v>4535844</v>
      </c>
      <c r="J230" s="23">
        <v>1133961</v>
      </c>
      <c r="K230" s="23"/>
      <c r="L230" s="23">
        <v>3401883</v>
      </c>
      <c r="M230" s="23"/>
      <c r="N230" s="23"/>
      <c r="O230" s="23"/>
      <c r="P230" s="23"/>
      <c r="Q230" s="23"/>
      <c r="R230" s="23"/>
      <c r="S230" s="23"/>
      <c r="T230" s="23"/>
      <c r="U230" s="23"/>
      <c r="V230" s="23"/>
      <c r="W230" s="23"/>
    </row>
    <row r="231" ht="31.4" customHeight="1" spans="1:23">
      <c r="A231" s="118" t="s">
        <v>65</v>
      </c>
      <c r="B231" s="111" t="s">
        <v>306</v>
      </c>
      <c r="C231" s="24" t="s">
        <v>246</v>
      </c>
      <c r="D231" s="24" t="s">
        <v>124</v>
      </c>
      <c r="E231" s="24" t="s">
        <v>125</v>
      </c>
      <c r="F231" s="24" t="s">
        <v>206</v>
      </c>
      <c r="G231" s="24" t="s">
        <v>207</v>
      </c>
      <c r="H231" s="23">
        <v>388176</v>
      </c>
      <c r="I231" s="23">
        <v>388176</v>
      </c>
      <c r="J231" s="23">
        <v>96094</v>
      </c>
      <c r="K231" s="23">
        <v>3800</v>
      </c>
      <c r="L231" s="23">
        <v>288282</v>
      </c>
      <c r="M231" s="23"/>
      <c r="N231" s="23"/>
      <c r="O231" s="23"/>
      <c r="P231" s="23"/>
      <c r="Q231" s="23"/>
      <c r="R231" s="23"/>
      <c r="S231" s="23"/>
      <c r="T231" s="23"/>
      <c r="U231" s="23"/>
      <c r="V231" s="23"/>
      <c r="W231" s="23"/>
    </row>
    <row r="232" ht="31.4" customHeight="1" spans="1:23">
      <c r="A232" s="118" t="s">
        <v>65</v>
      </c>
      <c r="B232" s="111" t="s">
        <v>306</v>
      </c>
      <c r="C232" s="24" t="s">
        <v>246</v>
      </c>
      <c r="D232" s="24" t="s">
        <v>124</v>
      </c>
      <c r="E232" s="24" t="s">
        <v>125</v>
      </c>
      <c r="F232" s="24" t="s">
        <v>208</v>
      </c>
      <c r="G232" s="24" t="s">
        <v>209</v>
      </c>
      <c r="H232" s="23">
        <v>377987</v>
      </c>
      <c r="I232" s="23">
        <v>377987</v>
      </c>
      <c r="J232" s="23">
        <v>94496.75</v>
      </c>
      <c r="K232" s="23"/>
      <c r="L232" s="23">
        <v>283490.25</v>
      </c>
      <c r="M232" s="23"/>
      <c r="N232" s="23"/>
      <c r="O232" s="23"/>
      <c r="P232" s="23"/>
      <c r="Q232" s="23"/>
      <c r="R232" s="23"/>
      <c r="S232" s="23"/>
      <c r="T232" s="23"/>
      <c r="U232" s="23"/>
      <c r="V232" s="23"/>
      <c r="W232" s="23"/>
    </row>
    <row r="233" ht="31.4" customHeight="1" spans="1:23">
      <c r="A233" s="118" t="s">
        <v>65</v>
      </c>
      <c r="B233" s="111" t="s">
        <v>306</v>
      </c>
      <c r="C233" s="24" t="s">
        <v>246</v>
      </c>
      <c r="D233" s="24" t="s">
        <v>124</v>
      </c>
      <c r="E233" s="24" t="s">
        <v>125</v>
      </c>
      <c r="F233" s="24" t="s">
        <v>247</v>
      </c>
      <c r="G233" s="24" t="s">
        <v>248</v>
      </c>
      <c r="H233" s="23">
        <v>6516720</v>
      </c>
      <c r="I233" s="23">
        <v>6516720</v>
      </c>
      <c r="J233" s="23">
        <v>1629180</v>
      </c>
      <c r="K233" s="23"/>
      <c r="L233" s="23">
        <v>4887540</v>
      </c>
      <c r="M233" s="23"/>
      <c r="N233" s="23"/>
      <c r="O233" s="23"/>
      <c r="P233" s="23"/>
      <c r="Q233" s="23"/>
      <c r="R233" s="23"/>
      <c r="S233" s="23"/>
      <c r="T233" s="23"/>
      <c r="U233" s="23"/>
      <c r="V233" s="23"/>
      <c r="W233" s="23"/>
    </row>
    <row r="234" ht="31.4" customHeight="1" spans="1:23">
      <c r="A234" s="118" t="s">
        <v>65</v>
      </c>
      <c r="B234" s="111" t="s">
        <v>307</v>
      </c>
      <c r="C234" s="24" t="s">
        <v>182</v>
      </c>
      <c r="D234" s="24" t="s">
        <v>101</v>
      </c>
      <c r="E234" s="24" t="s">
        <v>102</v>
      </c>
      <c r="F234" s="24" t="s">
        <v>183</v>
      </c>
      <c r="G234" s="24" t="s">
        <v>184</v>
      </c>
      <c r="H234" s="23">
        <v>1588436.96</v>
      </c>
      <c r="I234" s="23">
        <v>1588436.96</v>
      </c>
      <c r="J234" s="23">
        <v>397109.24</v>
      </c>
      <c r="K234" s="23"/>
      <c r="L234" s="23">
        <v>1191327.72</v>
      </c>
      <c r="M234" s="23"/>
      <c r="N234" s="23"/>
      <c r="O234" s="23"/>
      <c r="P234" s="23"/>
      <c r="Q234" s="23"/>
      <c r="R234" s="23"/>
      <c r="S234" s="23"/>
      <c r="T234" s="23"/>
      <c r="U234" s="23"/>
      <c r="V234" s="23"/>
      <c r="W234" s="23"/>
    </row>
    <row r="235" ht="31.4" customHeight="1" spans="1:23">
      <c r="A235" s="118" t="s">
        <v>65</v>
      </c>
      <c r="B235" s="111" t="s">
        <v>307</v>
      </c>
      <c r="C235" s="24" t="s">
        <v>182</v>
      </c>
      <c r="D235" s="24" t="s">
        <v>105</v>
      </c>
      <c r="E235" s="24" t="s">
        <v>104</v>
      </c>
      <c r="F235" s="24" t="s">
        <v>185</v>
      </c>
      <c r="G235" s="24" t="s">
        <v>186</v>
      </c>
      <c r="H235" s="23">
        <v>81033.67</v>
      </c>
      <c r="I235" s="23">
        <v>81033.67</v>
      </c>
      <c r="J235" s="23">
        <v>20258.42</v>
      </c>
      <c r="K235" s="23"/>
      <c r="L235" s="23">
        <v>60775.25</v>
      </c>
      <c r="M235" s="23"/>
      <c r="N235" s="23"/>
      <c r="O235" s="23"/>
      <c r="P235" s="23"/>
      <c r="Q235" s="23"/>
      <c r="R235" s="23"/>
      <c r="S235" s="23"/>
      <c r="T235" s="23"/>
      <c r="U235" s="23"/>
      <c r="V235" s="23"/>
      <c r="W235" s="23"/>
    </row>
    <row r="236" ht="31.4" customHeight="1" spans="1:23">
      <c r="A236" s="118" t="s">
        <v>65</v>
      </c>
      <c r="B236" s="111" t="s">
        <v>307</v>
      </c>
      <c r="C236" s="24" t="s">
        <v>182</v>
      </c>
      <c r="D236" s="24" t="s">
        <v>110</v>
      </c>
      <c r="E236" s="24" t="s">
        <v>111</v>
      </c>
      <c r="F236" s="24" t="s">
        <v>187</v>
      </c>
      <c r="G236" s="24" t="s">
        <v>188</v>
      </c>
      <c r="H236" s="23">
        <v>764435.29</v>
      </c>
      <c r="I236" s="23">
        <v>764435.29</v>
      </c>
      <c r="J236" s="23">
        <v>191108.82</v>
      </c>
      <c r="K236" s="23"/>
      <c r="L236" s="23">
        <v>573326.47</v>
      </c>
      <c r="M236" s="23"/>
      <c r="N236" s="23"/>
      <c r="O236" s="23"/>
      <c r="P236" s="23"/>
      <c r="Q236" s="23"/>
      <c r="R236" s="23"/>
      <c r="S236" s="23"/>
      <c r="T236" s="23"/>
      <c r="U236" s="23"/>
      <c r="V236" s="23"/>
      <c r="W236" s="23"/>
    </row>
    <row r="237" ht="31.4" customHeight="1" spans="1:23">
      <c r="A237" s="118" t="s">
        <v>65</v>
      </c>
      <c r="B237" s="111" t="s">
        <v>307</v>
      </c>
      <c r="C237" s="24" t="s">
        <v>182</v>
      </c>
      <c r="D237" s="24" t="s">
        <v>112</v>
      </c>
      <c r="E237" s="24" t="s">
        <v>113</v>
      </c>
      <c r="F237" s="24" t="s">
        <v>189</v>
      </c>
      <c r="G237" s="24" t="s">
        <v>190</v>
      </c>
      <c r="H237" s="23">
        <v>499876.55</v>
      </c>
      <c r="I237" s="23">
        <v>499876.55</v>
      </c>
      <c r="J237" s="23">
        <v>124969.14</v>
      </c>
      <c r="K237" s="23"/>
      <c r="L237" s="23">
        <v>374907.41</v>
      </c>
      <c r="M237" s="23"/>
      <c r="N237" s="23"/>
      <c r="O237" s="23"/>
      <c r="P237" s="23"/>
      <c r="Q237" s="23"/>
      <c r="R237" s="23"/>
      <c r="S237" s="23"/>
      <c r="T237" s="23"/>
      <c r="U237" s="23"/>
      <c r="V237" s="23"/>
      <c r="W237" s="23"/>
    </row>
    <row r="238" ht="31.4" customHeight="1" spans="1:23">
      <c r="A238" s="118" t="s">
        <v>65</v>
      </c>
      <c r="B238" s="111" t="s">
        <v>307</v>
      </c>
      <c r="C238" s="24" t="s">
        <v>182</v>
      </c>
      <c r="D238" s="24" t="s">
        <v>114</v>
      </c>
      <c r="E238" s="24" t="s">
        <v>115</v>
      </c>
      <c r="F238" s="24" t="s">
        <v>185</v>
      </c>
      <c r="G238" s="24" t="s">
        <v>186</v>
      </c>
      <c r="H238" s="23">
        <v>26264</v>
      </c>
      <c r="I238" s="23">
        <v>26264</v>
      </c>
      <c r="J238" s="23">
        <v>26264</v>
      </c>
      <c r="K238" s="23"/>
      <c r="L238" s="23"/>
      <c r="M238" s="23"/>
      <c r="N238" s="23"/>
      <c r="O238" s="23"/>
      <c r="P238" s="23"/>
      <c r="Q238" s="23"/>
      <c r="R238" s="23"/>
      <c r="S238" s="23"/>
      <c r="T238" s="23"/>
      <c r="U238" s="23"/>
      <c r="V238" s="23"/>
      <c r="W238" s="23"/>
    </row>
    <row r="239" ht="31.4" customHeight="1" spans="1:23">
      <c r="A239" s="118" t="s">
        <v>65</v>
      </c>
      <c r="B239" s="111" t="s">
        <v>308</v>
      </c>
      <c r="C239" s="24" t="s">
        <v>131</v>
      </c>
      <c r="D239" s="24" t="s">
        <v>130</v>
      </c>
      <c r="E239" s="24" t="s">
        <v>131</v>
      </c>
      <c r="F239" s="24" t="s">
        <v>211</v>
      </c>
      <c r="G239" s="24" t="s">
        <v>131</v>
      </c>
      <c r="H239" s="23">
        <v>1144716.12</v>
      </c>
      <c r="I239" s="23">
        <v>1144716.12</v>
      </c>
      <c r="J239" s="23">
        <v>286179.03</v>
      </c>
      <c r="K239" s="23"/>
      <c r="L239" s="23">
        <v>858537.09</v>
      </c>
      <c r="M239" s="23"/>
      <c r="N239" s="23"/>
      <c r="O239" s="23"/>
      <c r="P239" s="23"/>
      <c r="Q239" s="23"/>
      <c r="R239" s="23"/>
      <c r="S239" s="23"/>
      <c r="T239" s="23"/>
      <c r="U239" s="23"/>
      <c r="V239" s="23"/>
      <c r="W239" s="23"/>
    </row>
    <row r="240" ht="31.4" customHeight="1" spans="1:23">
      <c r="A240" s="118" t="s">
        <v>65</v>
      </c>
      <c r="B240" s="111" t="s">
        <v>309</v>
      </c>
      <c r="C240" s="24" t="s">
        <v>213</v>
      </c>
      <c r="D240" s="24" t="s">
        <v>124</v>
      </c>
      <c r="E240" s="24" t="s">
        <v>125</v>
      </c>
      <c r="F240" s="24" t="s">
        <v>214</v>
      </c>
      <c r="G240" s="24" t="s">
        <v>215</v>
      </c>
      <c r="H240" s="23">
        <v>30503.2</v>
      </c>
      <c r="I240" s="23">
        <v>30503.2</v>
      </c>
      <c r="J240" s="23">
        <v>7625.8</v>
      </c>
      <c r="K240" s="23"/>
      <c r="L240" s="23">
        <v>22877.4</v>
      </c>
      <c r="M240" s="23"/>
      <c r="N240" s="23"/>
      <c r="O240" s="23"/>
      <c r="P240" s="23"/>
      <c r="Q240" s="23"/>
      <c r="R240" s="23"/>
      <c r="S240" s="23"/>
      <c r="T240" s="23"/>
      <c r="U240" s="23"/>
      <c r="V240" s="23"/>
      <c r="W240" s="23"/>
    </row>
    <row r="241" ht="31.4" customHeight="1" spans="1:23">
      <c r="A241" s="118" t="s">
        <v>65</v>
      </c>
      <c r="B241" s="111" t="s">
        <v>310</v>
      </c>
      <c r="C241" s="24" t="s">
        <v>192</v>
      </c>
      <c r="D241" s="24" t="s">
        <v>124</v>
      </c>
      <c r="E241" s="24" t="s">
        <v>125</v>
      </c>
      <c r="F241" s="24" t="s">
        <v>193</v>
      </c>
      <c r="G241" s="24" t="s">
        <v>194</v>
      </c>
      <c r="H241" s="23">
        <v>751358.71</v>
      </c>
      <c r="I241" s="23">
        <v>751358.71</v>
      </c>
      <c r="J241" s="23"/>
      <c r="K241" s="23"/>
      <c r="L241" s="23">
        <v>751358.71</v>
      </c>
      <c r="M241" s="23"/>
      <c r="N241" s="23"/>
      <c r="O241" s="23"/>
      <c r="P241" s="23"/>
      <c r="Q241" s="23"/>
      <c r="R241" s="23"/>
      <c r="S241" s="23"/>
      <c r="T241" s="23"/>
      <c r="U241" s="23"/>
      <c r="V241" s="23"/>
      <c r="W241" s="23"/>
    </row>
    <row r="242" ht="31.4" customHeight="1" spans="1:23">
      <c r="A242" s="118" t="s">
        <v>65</v>
      </c>
      <c r="B242" s="111" t="s">
        <v>311</v>
      </c>
      <c r="C242" s="24" t="s">
        <v>200</v>
      </c>
      <c r="D242" s="24" t="s">
        <v>124</v>
      </c>
      <c r="E242" s="24" t="s">
        <v>125</v>
      </c>
      <c r="F242" s="24" t="s">
        <v>201</v>
      </c>
      <c r="G242" s="24" t="s">
        <v>200</v>
      </c>
      <c r="H242" s="23">
        <v>236374.54</v>
      </c>
      <c r="I242" s="23">
        <v>236374.54</v>
      </c>
      <c r="J242" s="23">
        <v>59093.64</v>
      </c>
      <c r="K242" s="23"/>
      <c r="L242" s="23">
        <v>177280.9</v>
      </c>
      <c r="M242" s="23"/>
      <c r="N242" s="23"/>
      <c r="O242" s="23"/>
      <c r="P242" s="23"/>
      <c r="Q242" s="23"/>
      <c r="R242" s="23"/>
      <c r="S242" s="23"/>
      <c r="T242" s="23"/>
      <c r="U242" s="23"/>
      <c r="V242" s="23"/>
      <c r="W242" s="23"/>
    </row>
    <row r="243" ht="31.4" customHeight="1" spans="1:23">
      <c r="A243" s="118" t="s">
        <v>65</v>
      </c>
      <c r="B243" s="111" t="s">
        <v>312</v>
      </c>
      <c r="C243" s="24" t="s">
        <v>217</v>
      </c>
      <c r="D243" s="24" t="s">
        <v>99</v>
      </c>
      <c r="E243" s="24" t="s">
        <v>100</v>
      </c>
      <c r="F243" s="24" t="s">
        <v>218</v>
      </c>
      <c r="G243" s="24" t="s">
        <v>219</v>
      </c>
      <c r="H243" s="23">
        <v>15660</v>
      </c>
      <c r="I243" s="23">
        <v>15660</v>
      </c>
      <c r="J243" s="23">
        <v>3915</v>
      </c>
      <c r="K243" s="23"/>
      <c r="L243" s="23">
        <v>11745</v>
      </c>
      <c r="M243" s="23"/>
      <c r="N243" s="23"/>
      <c r="O243" s="23"/>
      <c r="P243" s="23"/>
      <c r="Q243" s="23"/>
      <c r="R243" s="23"/>
      <c r="S243" s="23"/>
      <c r="T243" s="23"/>
      <c r="U243" s="23"/>
      <c r="V243" s="23"/>
      <c r="W243" s="23"/>
    </row>
    <row r="244" ht="31.4" customHeight="1" spans="1:23">
      <c r="A244" s="118" t="s">
        <v>65</v>
      </c>
      <c r="B244" s="111" t="s">
        <v>312</v>
      </c>
      <c r="C244" s="24" t="s">
        <v>217</v>
      </c>
      <c r="D244" s="24" t="s">
        <v>124</v>
      </c>
      <c r="E244" s="24" t="s">
        <v>125</v>
      </c>
      <c r="F244" s="24" t="s">
        <v>220</v>
      </c>
      <c r="G244" s="24" t="s">
        <v>221</v>
      </c>
      <c r="H244" s="23">
        <v>349293.51</v>
      </c>
      <c r="I244" s="23">
        <v>349293.51</v>
      </c>
      <c r="J244" s="23"/>
      <c r="K244" s="23"/>
      <c r="L244" s="23">
        <v>349293.51</v>
      </c>
      <c r="M244" s="23"/>
      <c r="N244" s="23"/>
      <c r="O244" s="23"/>
      <c r="P244" s="23"/>
      <c r="Q244" s="23"/>
      <c r="R244" s="23"/>
      <c r="S244" s="23"/>
      <c r="T244" s="23"/>
      <c r="U244" s="23"/>
      <c r="V244" s="23"/>
      <c r="W244" s="23"/>
    </row>
    <row r="245" ht="31.4" customHeight="1" spans="1:23">
      <c r="A245" s="118" t="s">
        <v>65</v>
      </c>
      <c r="B245" s="111" t="s">
        <v>312</v>
      </c>
      <c r="C245" s="24" t="s">
        <v>217</v>
      </c>
      <c r="D245" s="24" t="s">
        <v>124</v>
      </c>
      <c r="E245" s="24" t="s">
        <v>125</v>
      </c>
      <c r="F245" s="24" t="s">
        <v>313</v>
      </c>
      <c r="G245" s="24" t="s">
        <v>314</v>
      </c>
      <c r="H245" s="23">
        <v>1800</v>
      </c>
      <c r="I245" s="23">
        <v>1800</v>
      </c>
      <c r="J245" s="23">
        <v>450</v>
      </c>
      <c r="K245" s="23"/>
      <c r="L245" s="23">
        <v>1350</v>
      </c>
      <c r="M245" s="23"/>
      <c r="N245" s="23"/>
      <c r="O245" s="23"/>
      <c r="P245" s="23"/>
      <c r="Q245" s="23"/>
      <c r="R245" s="23"/>
      <c r="S245" s="23"/>
      <c r="T245" s="23"/>
      <c r="U245" s="23"/>
      <c r="V245" s="23"/>
      <c r="W245" s="23"/>
    </row>
    <row r="246" ht="31.4" customHeight="1" spans="1:23">
      <c r="A246" s="118" t="s">
        <v>65</v>
      </c>
      <c r="B246" s="111" t="s">
        <v>312</v>
      </c>
      <c r="C246" s="24" t="s">
        <v>217</v>
      </c>
      <c r="D246" s="24" t="s">
        <v>124</v>
      </c>
      <c r="E246" s="24" t="s">
        <v>125</v>
      </c>
      <c r="F246" s="24" t="s">
        <v>224</v>
      </c>
      <c r="G246" s="24" t="s">
        <v>225</v>
      </c>
      <c r="H246" s="23">
        <v>10100</v>
      </c>
      <c r="I246" s="23">
        <v>10100</v>
      </c>
      <c r="J246" s="23">
        <v>2525</v>
      </c>
      <c r="K246" s="23"/>
      <c r="L246" s="23">
        <v>7575</v>
      </c>
      <c r="M246" s="23"/>
      <c r="N246" s="23"/>
      <c r="O246" s="23"/>
      <c r="P246" s="23"/>
      <c r="Q246" s="23"/>
      <c r="R246" s="23"/>
      <c r="S246" s="23"/>
      <c r="T246" s="23"/>
      <c r="U246" s="23"/>
      <c r="V246" s="23"/>
      <c r="W246" s="23"/>
    </row>
    <row r="247" ht="31.4" customHeight="1" spans="1:23">
      <c r="A247" s="118" t="s">
        <v>65</v>
      </c>
      <c r="B247" s="111" t="s">
        <v>312</v>
      </c>
      <c r="C247" s="24" t="s">
        <v>217</v>
      </c>
      <c r="D247" s="24" t="s">
        <v>124</v>
      </c>
      <c r="E247" s="24" t="s">
        <v>125</v>
      </c>
      <c r="F247" s="24" t="s">
        <v>226</v>
      </c>
      <c r="G247" s="24" t="s">
        <v>227</v>
      </c>
      <c r="H247" s="23">
        <v>33500</v>
      </c>
      <c r="I247" s="23">
        <v>33500</v>
      </c>
      <c r="J247" s="23">
        <v>8375</v>
      </c>
      <c r="K247" s="23"/>
      <c r="L247" s="23">
        <v>25125</v>
      </c>
      <c r="M247" s="23"/>
      <c r="N247" s="23"/>
      <c r="O247" s="23"/>
      <c r="P247" s="23"/>
      <c r="Q247" s="23"/>
      <c r="R247" s="23"/>
      <c r="S247" s="23"/>
      <c r="T247" s="23"/>
      <c r="U247" s="23"/>
      <c r="V247" s="23"/>
      <c r="W247" s="23"/>
    </row>
    <row r="248" ht="31.4" customHeight="1" spans="1:23">
      <c r="A248" s="118" t="s">
        <v>65</v>
      </c>
      <c r="B248" s="111" t="s">
        <v>312</v>
      </c>
      <c r="C248" s="24" t="s">
        <v>217</v>
      </c>
      <c r="D248" s="24" t="s">
        <v>124</v>
      </c>
      <c r="E248" s="24" t="s">
        <v>125</v>
      </c>
      <c r="F248" s="24" t="s">
        <v>228</v>
      </c>
      <c r="G248" s="24" t="s">
        <v>229</v>
      </c>
      <c r="H248" s="23">
        <v>86694</v>
      </c>
      <c r="I248" s="23">
        <v>86694</v>
      </c>
      <c r="J248" s="23">
        <v>21673.5</v>
      </c>
      <c r="K248" s="23"/>
      <c r="L248" s="23">
        <v>65020.5</v>
      </c>
      <c r="M248" s="23"/>
      <c r="N248" s="23"/>
      <c r="O248" s="23"/>
      <c r="P248" s="23"/>
      <c r="Q248" s="23"/>
      <c r="R248" s="23"/>
      <c r="S248" s="23"/>
      <c r="T248" s="23"/>
      <c r="U248" s="23"/>
      <c r="V248" s="23"/>
      <c r="W248" s="23"/>
    </row>
    <row r="249" ht="31.4" customHeight="1" spans="1:23">
      <c r="A249" s="118" t="s">
        <v>65</v>
      </c>
      <c r="B249" s="111" t="s">
        <v>312</v>
      </c>
      <c r="C249" s="24" t="s">
        <v>217</v>
      </c>
      <c r="D249" s="24" t="s">
        <v>124</v>
      </c>
      <c r="E249" s="24" t="s">
        <v>125</v>
      </c>
      <c r="F249" s="24" t="s">
        <v>230</v>
      </c>
      <c r="G249" s="24" t="s">
        <v>231</v>
      </c>
      <c r="H249" s="23">
        <v>165000</v>
      </c>
      <c r="I249" s="23">
        <v>165000</v>
      </c>
      <c r="J249" s="23">
        <v>41250</v>
      </c>
      <c r="K249" s="23"/>
      <c r="L249" s="23">
        <v>123750</v>
      </c>
      <c r="M249" s="23"/>
      <c r="N249" s="23"/>
      <c r="O249" s="23"/>
      <c r="P249" s="23"/>
      <c r="Q249" s="23"/>
      <c r="R249" s="23"/>
      <c r="S249" s="23"/>
      <c r="T249" s="23"/>
      <c r="U249" s="23"/>
      <c r="V249" s="23"/>
      <c r="W249" s="23"/>
    </row>
    <row r="250" ht="31.4" customHeight="1" spans="1:23">
      <c r="A250" s="118" t="s">
        <v>65</v>
      </c>
      <c r="B250" s="111" t="s">
        <v>312</v>
      </c>
      <c r="C250" s="24" t="s">
        <v>217</v>
      </c>
      <c r="D250" s="24" t="s">
        <v>124</v>
      </c>
      <c r="E250" s="24" t="s">
        <v>125</v>
      </c>
      <c r="F250" s="24" t="s">
        <v>232</v>
      </c>
      <c r="G250" s="24" t="s">
        <v>233</v>
      </c>
      <c r="H250" s="23">
        <v>27500</v>
      </c>
      <c r="I250" s="23">
        <v>27500</v>
      </c>
      <c r="J250" s="23">
        <v>6875</v>
      </c>
      <c r="K250" s="23"/>
      <c r="L250" s="23">
        <v>20625</v>
      </c>
      <c r="M250" s="23"/>
      <c r="N250" s="23"/>
      <c r="O250" s="23"/>
      <c r="P250" s="23"/>
      <c r="Q250" s="23"/>
      <c r="R250" s="23"/>
      <c r="S250" s="23"/>
      <c r="T250" s="23"/>
      <c r="U250" s="23"/>
      <c r="V250" s="23"/>
      <c r="W250" s="23"/>
    </row>
    <row r="251" ht="31.4" customHeight="1" spans="1:23">
      <c r="A251" s="118" t="s">
        <v>65</v>
      </c>
      <c r="B251" s="111" t="s">
        <v>312</v>
      </c>
      <c r="C251" s="24" t="s">
        <v>217</v>
      </c>
      <c r="D251" s="24" t="s">
        <v>124</v>
      </c>
      <c r="E251" s="24" t="s">
        <v>125</v>
      </c>
      <c r="F251" s="24" t="s">
        <v>234</v>
      </c>
      <c r="G251" s="24" t="s">
        <v>235</v>
      </c>
      <c r="H251" s="23">
        <v>11815</v>
      </c>
      <c r="I251" s="23">
        <v>11815</v>
      </c>
      <c r="J251" s="23">
        <v>2953.75</v>
      </c>
      <c r="K251" s="23"/>
      <c r="L251" s="23">
        <v>8861.25</v>
      </c>
      <c r="M251" s="23"/>
      <c r="N251" s="23"/>
      <c r="O251" s="23"/>
      <c r="P251" s="23"/>
      <c r="Q251" s="23"/>
      <c r="R251" s="23"/>
      <c r="S251" s="23"/>
      <c r="T251" s="23"/>
      <c r="U251" s="23"/>
      <c r="V251" s="23"/>
      <c r="W251" s="23"/>
    </row>
    <row r="252" ht="31.4" customHeight="1" spans="1:23">
      <c r="A252" s="118" t="s">
        <v>65</v>
      </c>
      <c r="B252" s="111" t="s">
        <v>312</v>
      </c>
      <c r="C252" s="24" t="s">
        <v>217</v>
      </c>
      <c r="D252" s="24" t="s">
        <v>124</v>
      </c>
      <c r="E252" s="24" t="s">
        <v>125</v>
      </c>
      <c r="F252" s="24" t="s">
        <v>236</v>
      </c>
      <c r="G252" s="24" t="s">
        <v>237</v>
      </c>
      <c r="H252" s="23">
        <v>236374.54</v>
      </c>
      <c r="I252" s="23">
        <v>236374.54</v>
      </c>
      <c r="J252" s="23">
        <v>59093.64</v>
      </c>
      <c r="K252" s="23"/>
      <c r="L252" s="23">
        <v>177280.9</v>
      </c>
      <c r="M252" s="23"/>
      <c r="N252" s="23"/>
      <c r="O252" s="23"/>
      <c r="P252" s="23"/>
      <c r="Q252" s="23"/>
      <c r="R252" s="23"/>
      <c r="S252" s="23"/>
      <c r="T252" s="23"/>
      <c r="U252" s="23"/>
      <c r="V252" s="23"/>
      <c r="W252" s="23"/>
    </row>
    <row r="253" ht="31.4" customHeight="1" spans="1:23">
      <c r="A253" s="118" t="s">
        <v>65</v>
      </c>
      <c r="B253" s="111" t="s">
        <v>312</v>
      </c>
      <c r="C253" s="24" t="s">
        <v>217</v>
      </c>
      <c r="D253" s="24" t="s">
        <v>124</v>
      </c>
      <c r="E253" s="24" t="s">
        <v>125</v>
      </c>
      <c r="F253" s="24" t="s">
        <v>218</v>
      </c>
      <c r="G253" s="24" t="s">
        <v>219</v>
      </c>
      <c r="H253" s="23">
        <v>10500</v>
      </c>
      <c r="I253" s="23">
        <v>10500</v>
      </c>
      <c r="J253" s="23">
        <v>2625</v>
      </c>
      <c r="K253" s="23"/>
      <c r="L253" s="23">
        <v>7875</v>
      </c>
      <c r="M253" s="23"/>
      <c r="N253" s="23"/>
      <c r="O253" s="23"/>
      <c r="P253" s="23"/>
      <c r="Q253" s="23"/>
      <c r="R253" s="23"/>
      <c r="S253" s="23"/>
      <c r="T253" s="23"/>
      <c r="U253" s="23"/>
      <c r="V253" s="23"/>
      <c r="W253" s="23"/>
    </row>
    <row r="254" ht="31.4" customHeight="1" spans="1:23">
      <c r="A254" s="117" t="s">
        <v>67</v>
      </c>
      <c r="B254" s="24"/>
      <c r="C254" s="24"/>
      <c r="D254" s="24"/>
      <c r="E254" s="24"/>
      <c r="F254" s="24"/>
      <c r="G254" s="24"/>
      <c r="H254" s="23">
        <v>17647259.14</v>
      </c>
      <c r="I254" s="23">
        <v>17647259.14</v>
      </c>
      <c r="J254" s="23">
        <v>4196824.82</v>
      </c>
      <c r="K254" s="23"/>
      <c r="L254" s="23">
        <v>13450434.32</v>
      </c>
      <c r="M254" s="23"/>
      <c r="N254" s="23"/>
      <c r="O254" s="23"/>
      <c r="P254" s="23"/>
      <c r="Q254" s="23"/>
      <c r="R254" s="23"/>
      <c r="S254" s="23"/>
      <c r="T254" s="23"/>
      <c r="U254" s="23"/>
      <c r="V254" s="23"/>
      <c r="W254" s="23"/>
    </row>
    <row r="255" ht="31.4" customHeight="1" spans="1:23">
      <c r="A255" s="118" t="s">
        <v>67</v>
      </c>
      <c r="B255" s="111" t="s">
        <v>315</v>
      </c>
      <c r="C255" s="24" t="s">
        <v>246</v>
      </c>
      <c r="D255" s="24" t="s">
        <v>124</v>
      </c>
      <c r="E255" s="24" t="s">
        <v>125</v>
      </c>
      <c r="F255" s="24" t="s">
        <v>204</v>
      </c>
      <c r="G255" s="24" t="s">
        <v>205</v>
      </c>
      <c r="H255" s="23">
        <v>4468692</v>
      </c>
      <c r="I255" s="23">
        <v>4468692</v>
      </c>
      <c r="J255" s="23">
        <v>1117173</v>
      </c>
      <c r="K255" s="23"/>
      <c r="L255" s="23">
        <v>3351519</v>
      </c>
      <c r="M255" s="23"/>
      <c r="N255" s="23"/>
      <c r="O255" s="23"/>
      <c r="P255" s="23"/>
      <c r="Q255" s="23"/>
      <c r="R255" s="23"/>
      <c r="S255" s="23"/>
      <c r="T255" s="23"/>
      <c r="U255" s="23"/>
      <c r="V255" s="23"/>
      <c r="W255" s="23"/>
    </row>
    <row r="256" ht="31.4" customHeight="1" spans="1:23">
      <c r="A256" s="118" t="s">
        <v>67</v>
      </c>
      <c r="B256" s="111" t="s">
        <v>315</v>
      </c>
      <c r="C256" s="24" t="s">
        <v>246</v>
      </c>
      <c r="D256" s="24" t="s">
        <v>124</v>
      </c>
      <c r="E256" s="24" t="s">
        <v>125</v>
      </c>
      <c r="F256" s="24" t="s">
        <v>206</v>
      </c>
      <c r="G256" s="24" t="s">
        <v>207</v>
      </c>
      <c r="H256" s="23">
        <v>474396</v>
      </c>
      <c r="I256" s="23">
        <v>474396</v>
      </c>
      <c r="J256" s="23">
        <v>118599</v>
      </c>
      <c r="K256" s="23"/>
      <c r="L256" s="23">
        <v>355797</v>
      </c>
      <c r="M256" s="23"/>
      <c r="N256" s="23"/>
      <c r="O256" s="23"/>
      <c r="P256" s="23"/>
      <c r="Q256" s="23"/>
      <c r="R256" s="23"/>
      <c r="S256" s="23"/>
      <c r="T256" s="23"/>
      <c r="U256" s="23"/>
      <c r="V256" s="23"/>
      <c r="W256" s="23"/>
    </row>
    <row r="257" ht="31.4" customHeight="1" spans="1:23">
      <c r="A257" s="118" t="s">
        <v>67</v>
      </c>
      <c r="B257" s="111" t="s">
        <v>315</v>
      </c>
      <c r="C257" s="24" t="s">
        <v>246</v>
      </c>
      <c r="D257" s="24" t="s">
        <v>124</v>
      </c>
      <c r="E257" s="24" t="s">
        <v>125</v>
      </c>
      <c r="F257" s="24" t="s">
        <v>208</v>
      </c>
      <c r="G257" s="24" t="s">
        <v>209</v>
      </c>
      <c r="H257" s="23">
        <v>372391</v>
      </c>
      <c r="I257" s="23">
        <v>372391</v>
      </c>
      <c r="J257" s="23">
        <v>93097.75</v>
      </c>
      <c r="K257" s="23"/>
      <c r="L257" s="23">
        <v>279293.25</v>
      </c>
      <c r="M257" s="23"/>
      <c r="N257" s="23"/>
      <c r="O257" s="23"/>
      <c r="P257" s="23"/>
      <c r="Q257" s="23"/>
      <c r="R257" s="23"/>
      <c r="S257" s="23"/>
      <c r="T257" s="23"/>
      <c r="U257" s="23"/>
      <c r="V257" s="23"/>
      <c r="W257" s="23"/>
    </row>
    <row r="258" ht="31.4" customHeight="1" spans="1:23">
      <c r="A258" s="118" t="s">
        <v>67</v>
      </c>
      <c r="B258" s="111" t="s">
        <v>315</v>
      </c>
      <c r="C258" s="24" t="s">
        <v>246</v>
      </c>
      <c r="D258" s="24" t="s">
        <v>124</v>
      </c>
      <c r="E258" s="24" t="s">
        <v>125</v>
      </c>
      <c r="F258" s="24" t="s">
        <v>247</v>
      </c>
      <c r="G258" s="24" t="s">
        <v>248</v>
      </c>
      <c r="H258" s="23">
        <v>6407424</v>
      </c>
      <c r="I258" s="23">
        <v>6407424</v>
      </c>
      <c r="J258" s="23">
        <v>1601856</v>
      </c>
      <c r="K258" s="23"/>
      <c r="L258" s="23">
        <v>4805568</v>
      </c>
      <c r="M258" s="23"/>
      <c r="N258" s="23"/>
      <c r="O258" s="23"/>
      <c r="P258" s="23"/>
      <c r="Q258" s="23"/>
      <c r="R258" s="23"/>
      <c r="S258" s="23"/>
      <c r="T258" s="23"/>
      <c r="U258" s="23"/>
      <c r="V258" s="23"/>
      <c r="W258" s="23"/>
    </row>
    <row r="259" ht="31.4" customHeight="1" spans="1:23">
      <c r="A259" s="118" t="s">
        <v>67</v>
      </c>
      <c r="B259" s="111" t="s">
        <v>316</v>
      </c>
      <c r="C259" s="24" t="s">
        <v>182</v>
      </c>
      <c r="D259" s="24" t="s">
        <v>101</v>
      </c>
      <c r="E259" s="24" t="s">
        <v>102</v>
      </c>
      <c r="F259" s="24" t="s">
        <v>183</v>
      </c>
      <c r="G259" s="24" t="s">
        <v>184</v>
      </c>
      <c r="H259" s="23">
        <v>1578941.92</v>
      </c>
      <c r="I259" s="23">
        <v>1578941.92</v>
      </c>
      <c r="J259" s="23">
        <v>394735.48</v>
      </c>
      <c r="K259" s="23"/>
      <c r="L259" s="23">
        <v>1184206.44</v>
      </c>
      <c r="M259" s="23"/>
      <c r="N259" s="23"/>
      <c r="O259" s="23"/>
      <c r="P259" s="23"/>
      <c r="Q259" s="23"/>
      <c r="R259" s="23"/>
      <c r="S259" s="23"/>
      <c r="T259" s="23"/>
      <c r="U259" s="23"/>
      <c r="V259" s="23"/>
      <c r="W259" s="23"/>
    </row>
    <row r="260" ht="31.4" customHeight="1" spans="1:23">
      <c r="A260" s="118" t="s">
        <v>67</v>
      </c>
      <c r="B260" s="111" t="s">
        <v>316</v>
      </c>
      <c r="C260" s="24" t="s">
        <v>182</v>
      </c>
      <c r="D260" s="24" t="s">
        <v>105</v>
      </c>
      <c r="E260" s="24" t="s">
        <v>104</v>
      </c>
      <c r="F260" s="24" t="s">
        <v>185</v>
      </c>
      <c r="G260" s="24" t="s">
        <v>186</v>
      </c>
      <c r="H260" s="23">
        <v>80646.74</v>
      </c>
      <c r="I260" s="23">
        <v>80646.74</v>
      </c>
      <c r="J260" s="23">
        <v>20161.68</v>
      </c>
      <c r="K260" s="23"/>
      <c r="L260" s="23">
        <v>60485.06</v>
      </c>
      <c r="M260" s="23"/>
      <c r="N260" s="23"/>
      <c r="O260" s="23"/>
      <c r="P260" s="23"/>
      <c r="Q260" s="23"/>
      <c r="R260" s="23"/>
      <c r="S260" s="23"/>
      <c r="T260" s="23"/>
      <c r="U260" s="23"/>
      <c r="V260" s="23"/>
      <c r="W260" s="23"/>
    </row>
    <row r="261" ht="31.4" customHeight="1" spans="1:23">
      <c r="A261" s="118" t="s">
        <v>67</v>
      </c>
      <c r="B261" s="111" t="s">
        <v>316</v>
      </c>
      <c r="C261" s="24" t="s">
        <v>182</v>
      </c>
      <c r="D261" s="24" t="s">
        <v>110</v>
      </c>
      <c r="E261" s="24" t="s">
        <v>111</v>
      </c>
      <c r="F261" s="24" t="s">
        <v>187</v>
      </c>
      <c r="G261" s="24" t="s">
        <v>188</v>
      </c>
      <c r="H261" s="23">
        <v>700655.48</v>
      </c>
      <c r="I261" s="23">
        <v>700655.48</v>
      </c>
      <c r="J261" s="23">
        <v>175163.87</v>
      </c>
      <c r="K261" s="23"/>
      <c r="L261" s="23">
        <v>525491.61</v>
      </c>
      <c r="M261" s="23"/>
      <c r="N261" s="23"/>
      <c r="O261" s="23"/>
      <c r="P261" s="23"/>
      <c r="Q261" s="23"/>
      <c r="R261" s="23"/>
      <c r="S261" s="23"/>
      <c r="T261" s="23"/>
      <c r="U261" s="23"/>
      <c r="V261" s="23"/>
      <c r="W261" s="23"/>
    </row>
    <row r="262" ht="31.4" customHeight="1" spans="1:23">
      <c r="A262" s="118" t="s">
        <v>67</v>
      </c>
      <c r="B262" s="111" t="s">
        <v>316</v>
      </c>
      <c r="C262" s="24" t="s">
        <v>182</v>
      </c>
      <c r="D262" s="24" t="s">
        <v>112</v>
      </c>
      <c r="E262" s="24" t="s">
        <v>113</v>
      </c>
      <c r="F262" s="24" t="s">
        <v>189</v>
      </c>
      <c r="G262" s="24" t="s">
        <v>190</v>
      </c>
      <c r="H262" s="23">
        <v>360464.96</v>
      </c>
      <c r="I262" s="23">
        <v>360464.96</v>
      </c>
      <c r="J262" s="23">
        <v>90116.24</v>
      </c>
      <c r="K262" s="23"/>
      <c r="L262" s="23">
        <v>270348.72</v>
      </c>
      <c r="M262" s="23"/>
      <c r="N262" s="23"/>
      <c r="O262" s="23"/>
      <c r="P262" s="23"/>
      <c r="Q262" s="23"/>
      <c r="R262" s="23"/>
      <c r="S262" s="23"/>
      <c r="T262" s="23"/>
      <c r="U262" s="23"/>
      <c r="V262" s="23"/>
      <c r="W262" s="23"/>
    </row>
    <row r="263" ht="31.4" customHeight="1" spans="1:23">
      <c r="A263" s="118" t="s">
        <v>67</v>
      </c>
      <c r="B263" s="111" t="s">
        <v>316</v>
      </c>
      <c r="C263" s="24" t="s">
        <v>182</v>
      </c>
      <c r="D263" s="24" t="s">
        <v>114</v>
      </c>
      <c r="E263" s="24" t="s">
        <v>115</v>
      </c>
      <c r="F263" s="24" t="s">
        <v>185</v>
      </c>
      <c r="G263" s="24" t="s">
        <v>186</v>
      </c>
      <c r="H263" s="23">
        <v>33528</v>
      </c>
      <c r="I263" s="23">
        <v>33528</v>
      </c>
      <c r="J263" s="23">
        <v>33528</v>
      </c>
      <c r="K263" s="23"/>
      <c r="L263" s="23"/>
      <c r="M263" s="23"/>
      <c r="N263" s="23"/>
      <c r="O263" s="23"/>
      <c r="P263" s="23"/>
      <c r="Q263" s="23"/>
      <c r="R263" s="23"/>
      <c r="S263" s="23"/>
      <c r="T263" s="23"/>
      <c r="U263" s="23"/>
      <c r="V263" s="23"/>
      <c r="W263" s="23"/>
    </row>
    <row r="264" ht="31.4" customHeight="1" spans="1:23">
      <c r="A264" s="118" t="s">
        <v>67</v>
      </c>
      <c r="B264" s="111" t="s">
        <v>317</v>
      </c>
      <c r="C264" s="24" t="s">
        <v>131</v>
      </c>
      <c r="D264" s="24" t="s">
        <v>130</v>
      </c>
      <c r="E264" s="24" t="s">
        <v>131</v>
      </c>
      <c r="F264" s="24" t="s">
        <v>211</v>
      </c>
      <c r="G264" s="24" t="s">
        <v>131</v>
      </c>
      <c r="H264" s="23">
        <v>1110236.04</v>
      </c>
      <c r="I264" s="23">
        <v>1110236.04</v>
      </c>
      <c r="J264" s="23">
        <v>277559.01</v>
      </c>
      <c r="K264" s="23"/>
      <c r="L264" s="23">
        <v>832677.03</v>
      </c>
      <c r="M264" s="23"/>
      <c r="N264" s="23"/>
      <c r="O264" s="23"/>
      <c r="P264" s="23"/>
      <c r="Q264" s="23"/>
      <c r="R264" s="23"/>
      <c r="S264" s="23"/>
      <c r="T264" s="23"/>
      <c r="U264" s="23"/>
      <c r="V264" s="23"/>
      <c r="W264" s="23"/>
    </row>
    <row r="265" ht="31.4" customHeight="1" spans="1:23">
      <c r="A265" s="118" t="s">
        <v>67</v>
      </c>
      <c r="B265" s="111" t="s">
        <v>318</v>
      </c>
      <c r="C265" s="24" t="s">
        <v>217</v>
      </c>
      <c r="D265" s="24" t="s">
        <v>99</v>
      </c>
      <c r="E265" s="24" t="s">
        <v>100</v>
      </c>
      <c r="F265" s="24" t="s">
        <v>218</v>
      </c>
      <c r="G265" s="24" t="s">
        <v>219</v>
      </c>
      <c r="H265" s="23">
        <v>12960</v>
      </c>
      <c r="I265" s="23">
        <v>12960</v>
      </c>
      <c r="J265" s="23">
        <v>3240</v>
      </c>
      <c r="K265" s="23"/>
      <c r="L265" s="23">
        <v>9720</v>
      </c>
      <c r="M265" s="23"/>
      <c r="N265" s="23"/>
      <c r="O265" s="23"/>
      <c r="P265" s="23"/>
      <c r="Q265" s="23"/>
      <c r="R265" s="23"/>
      <c r="S265" s="23"/>
      <c r="T265" s="23"/>
      <c r="U265" s="23"/>
      <c r="V265" s="23"/>
      <c r="W265" s="23"/>
    </row>
    <row r="266" ht="31.4" customHeight="1" spans="1:23">
      <c r="A266" s="118" t="s">
        <v>67</v>
      </c>
      <c r="B266" s="111" t="s">
        <v>318</v>
      </c>
      <c r="C266" s="24" t="s">
        <v>217</v>
      </c>
      <c r="D266" s="24" t="s">
        <v>124</v>
      </c>
      <c r="E266" s="24" t="s">
        <v>125</v>
      </c>
      <c r="F266" s="24" t="s">
        <v>220</v>
      </c>
      <c r="G266" s="24" t="s">
        <v>221</v>
      </c>
      <c r="H266" s="23">
        <v>94260.13</v>
      </c>
      <c r="I266" s="23">
        <v>94260.13</v>
      </c>
      <c r="J266" s="23"/>
      <c r="K266" s="23"/>
      <c r="L266" s="23">
        <v>94260.13</v>
      </c>
      <c r="M266" s="23"/>
      <c r="N266" s="23"/>
      <c r="O266" s="23"/>
      <c r="P266" s="23"/>
      <c r="Q266" s="23"/>
      <c r="R266" s="23"/>
      <c r="S266" s="23"/>
      <c r="T266" s="23"/>
      <c r="U266" s="23"/>
      <c r="V266" s="23"/>
      <c r="W266" s="23"/>
    </row>
    <row r="267" ht="31.4" customHeight="1" spans="1:23">
      <c r="A267" s="118" t="s">
        <v>67</v>
      </c>
      <c r="B267" s="111" t="s">
        <v>318</v>
      </c>
      <c r="C267" s="24" t="s">
        <v>217</v>
      </c>
      <c r="D267" s="24" t="s">
        <v>124</v>
      </c>
      <c r="E267" s="24" t="s">
        <v>125</v>
      </c>
      <c r="F267" s="24" t="s">
        <v>222</v>
      </c>
      <c r="G267" s="24" t="s">
        <v>223</v>
      </c>
      <c r="H267" s="23">
        <v>30300</v>
      </c>
      <c r="I267" s="23">
        <v>30300</v>
      </c>
      <c r="J267" s="23">
        <v>7575</v>
      </c>
      <c r="K267" s="23"/>
      <c r="L267" s="23">
        <v>22725</v>
      </c>
      <c r="M267" s="23"/>
      <c r="N267" s="23"/>
      <c r="O267" s="23"/>
      <c r="P267" s="23"/>
      <c r="Q267" s="23"/>
      <c r="R267" s="23"/>
      <c r="S267" s="23"/>
      <c r="T267" s="23"/>
      <c r="U267" s="23"/>
      <c r="V267" s="23"/>
      <c r="W267" s="23"/>
    </row>
    <row r="268" ht="31.4" customHeight="1" spans="1:23">
      <c r="A268" s="118" t="s">
        <v>67</v>
      </c>
      <c r="B268" s="111" t="s">
        <v>318</v>
      </c>
      <c r="C268" s="24" t="s">
        <v>217</v>
      </c>
      <c r="D268" s="24" t="s">
        <v>124</v>
      </c>
      <c r="E268" s="24" t="s">
        <v>125</v>
      </c>
      <c r="F268" s="24" t="s">
        <v>313</v>
      </c>
      <c r="G268" s="24" t="s">
        <v>314</v>
      </c>
      <c r="H268" s="23">
        <v>2000</v>
      </c>
      <c r="I268" s="23">
        <v>2000</v>
      </c>
      <c r="J268" s="23">
        <v>500</v>
      </c>
      <c r="K268" s="23"/>
      <c r="L268" s="23">
        <v>1500</v>
      </c>
      <c r="M268" s="23"/>
      <c r="N268" s="23"/>
      <c r="O268" s="23"/>
      <c r="P268" s="23"/>
      <c r="Q268" s="23"/>
      <c r="R268" s="23"/>
      <c r="S268" s="23"/>
      <c r="T268" s="23"/>
      <c r="U268" s="23"/>
      <c r="V268" s="23"/>
      <c r="W268" s="23"/>
    </row>
    <row r="269" ht="31.4" customHeight="1" spans="1:23">
      <c r="A269" s="118" t="s">
        <v>67</v>
      </c>
      <c r="B269" s="111" t="s">
        <v>318</v>
      </c>
      <c r="C269" s="24" t="s">
        <v>217</v>
      </c>
      <c r="D269" s="24" t="s">
        <v>124</v>
      </c>
      <c r="E269" s="24" t="s">
        <v>125</v>
      </c>
      <c r="F269" s="24" t="s">
        <v>224</v>
      </c>
      <c r="G269" s="24" t="s">
        <v>225</v>
      </c>
      <c r="H269" s="23">
        <v>72000</v>
      </c>
      <c r="I269" s="23">
        <v>72000</v>
      </c>
      <c r="J269" s="23">
        <v>18000</v>
      </c>
      <c r="K269" s="23"/>
      <c r="L269" s="23">
        <v>54000</v>
      </c>
      <c r="M269" s="23"/>
      <c r="N269" s="23"/>
      <c r="O269" s="23"/>
      <c r="P269" s="23"/>
      <c r="Q269" s="23"/>
      <c r="R269" s="23"/>
      <c r="S269" s="23"/>
      <c r="T269" s="23"/>
      <c r="U269" s="23"/>
      <c r="V269" s="23"/>
      <c r="W269" s="23"/>
    </row>
    <row r="270" ht="31.4" customHeight="1" spans="1:23">
      <c r="A270" s="118" t="s">
        <v>67</v>
      </c>
      <c r="B270" s="111" t="s">
        <v>318</v>
      </c>
      <c r="C270" s="24" t="s">
        <v>217</v>
      </c>
      <c r="D270" s="24" t="s">
        <v>124</v>
      </c>
      <c r="E270" s="24" t="s">
        <v>125</v>
      </c>
      <c r="F270" s="24" t="s">
        <v>226</v>
      </c>
      <c r="G270" s="24" t="s">
        <v>227</v>
      </c>
      <c r="H270" s="23">
        <v>73000</v>
      </c>
      <c r="I270" s="23">
        <v>73000</v>
      </c>
      <c r="J270" s="23">
        <v>18250</v>
      </c>
      <c r="K270" s="23"/>
      <c r="L270" s="23">
        <v>54750</v>
      </c>
      <c r="M270" s="23"/>
      <c r="N270" s="23"/>
      <c r="O270" s="23"/>
      <c r="P270" s="23"/>
      <c r="Q270" s="23"/>
      <c r="R270" s="23"/>
      <c r="S270" s="23"/>
      <c r="T270" s="23"/>
      <c r="U270" s="23"/>
      <c r="V270" s="23"/>
      <c r="W270" s="23"/>
    </row>
    <row r="271" ht="31.4" customHeight="1" spans="1:23">
      <c r="A271" s="118" t="s">
        <v>67</v>
      </c>
      <c r="B271" s="111" t="s">
        <v>318</v>
      </c>
      <c r="C271" s="24" t="s">
        <v>217</v>
      </c>
      <c r="D271" s="24" t="s">
        <v>124</v>
      </c>
      <c r="E271" s="24" t="s">
        <v>125</v>
      </c>
      <c r="F271" s="24" t="s">
        <v>228</v>
      </c>
      <c r="G271" s="24" t="s">
        <v>229</v>
      </c>
      <c r="H271" s="23">
        <v>70000</v>
      </c>
      <c r="I271" s="23">
        <v>70000</v>
      </c>
      <c r="J271" s="23">
        <v>17500</v>
      </c>
      <c r="K271" s="23"/>
      <c r="L271" s="23">
        <v>52500</v>
      </c>
      <c r="M271" s="23"/>
      <c r="N271" s="23"/>
      <c r="O271" s="23"/>
      <c r="P271" s="23"/>
      <c r="Q271" s="23"/>
      <c r="R271" s="23"/>
      <c r="S271" s="23"/>
      <c r="T271" s="23"/>
      <c r="U271" s="23"/>
      <c r="V271" s="23"/>
      <c r="W271" s="23"/>
    </row>
    <row r="272" ht="31.4" customHeight="1" spans="1:23">
      <c r="A272" s="118" t="s">
        <v>67</v>
      </c>
      <c r="B272" s="111" t="s">
        <v>318</v>
      </c>
      <c r="C272" s="24" t="s">
        <v>217</v>
      </c>
      <c r="D272" s="24" t="s">
        <v>124</v>
      </c>
      <c r="E272" s="24" t="s">
        <v>125</v>
      </c>
      <c r="F272" s="24" t="s">
        <v>243</v>
      </c>
      <c r="G272" s="24" t="s">
        <v>244</v>
      </c>
      <c r="H272" s="23">
        <v>6000</v>
      </c>
      <c r="I272" s="23">
        <v>6000</v>
      </c>
      <c r="J272" s="23">
        <v>1500</v>
      </c>
      <c r="K272" s="23"/>
      <c r="L272" s="23">
        <v>4500</v>
      </c>
      <c r="M272" s="23"/>
      <c r="N272" s="23"/>
      <c r="O272" s="23"/>
      <c r="P272" s="23"/>
      <c r="Q272" s="23"/>
      <c r="R272" s="23"/>
      <c r="S272" s="23"/>
      <c r="T272" s="23"/>
      <c r="U272" s="23"/>
      <c r="V272" s="23"/>
      <c r="W272" s="23"/>
    </row>
    <row r="273" ht="31.4" customHeight="1" spans="1:23">
      <c r="A273" s="118" t="s">
        <v>67</v>
      </c>
      <c r="B273" s="111" t="s">
        <v>318</v>
      </c>
      <c r="C273" s="24" t="s">
        <v>217</v>
      </c>
      <c r="D273" s="24" t="s">
        <v>124</v>
      </c>
      <c r="E273" s="24" t="s">
        <v>125</v>
      </c>
      <c r="F273" s="24" t="s">
        <v>230</v>
      </c>
      <c r="G273" s="24" t="s">
        <v>231</v>
      </c>
      <c r="H273" s="23">
        <v>262600</v>
      </c>
      <c r="I273" s="23">
        <v>262600</v>
      </c>
      <c r="J273" s="23">
        <v>65650</v>
      </c>
      <c r="K273" s="23"/>
      <c r="L273" s="23">
        <v>196950</v>
      </c>
      <c r="M273" s="23"/>
      <c r="N273" s="23"/>
      <c r="O273" s="23"/>
      <c r="P273" s="23"/>
      <c r="Q273" s="23"/>
      <c r="R273" s="23"/>
      <c r="S273" s="23"/>
      <c r="T273" s="23"/>
      <c r="U273" s="23"/>
      <c r="V273" s="23"/>
      <c r="W273" s="23"/>
    </row>
    <row r="274" ht="31.4" customHeight="1" spans="1:23">
      <c r="A274" s="118" t="s">
        <v>67</v>
      </c>
      <c r="B274" s="111" t="s">
        <v>318</v>
      </c>
      <c r="C274" s="24" t="s">
        <v>217</v>
      </c>
      <c r="D274" s="24" t="s">
        <v>124</v>
      </c>
      <c r="E274" s="24" t="s">
        <v>125</v>
      </c>
      <c r="F274" s="24" t="s">
        <v>232</v>
      </c>
      <c r="G274" s="24" t="s">
        <v>233</v>
      </c>
      <c r="H274" s="23">
        <v>30300</v>
      </c>
      <c r="I274" s="23">
        <v>30300</v>
      </c>
      <c r="J274" s="23">
        <v>7575</v>
      </c>
      <c r="K274" s="23"/>
      <c r="L274" s="23">
        <v>22725</v>
      </c>
      <c r="M274" s="23"/>
      <c r="N274" s="23"/>
      <c r="O274" s="23"/>
      <c r="P274" s="23"/>
      <c r="Q274" s="23"/>
      <c r="R274" s="23"/>
      <c r="S274" s="23"/>
      <c r="T274" s="23"/>
      <c r="U274" s="23"/>
      <c r="V274" s="23"/>
      <c r="W274" s="23"/>
    </row>
    <row r="275" ht="31.4" customHeight="1" spans="1:23">
      <c r="A275" s="118" t="s">
        <v>67</v>
      </c>
      <c r="B275" s="111" t="s">
        <v>318</v>
      </c>
      <c r="C275" s="24" t="s">
        <v>217</v>
      </c>
      <c r="D275" s="24" t="s">
        <v>124</v>
      </c>
      <c r="E275" s="24" t="s">
        <v>125</v>
      </c>
      <c r="F275" s="24" t="s">
        <v>236</v>
      </c>
      <c r="G275" s="24" t="s">
        <v>237</v>
      </c>
      <c r="H275" s="23">
        <v>234458.06</v>
      </c>
      <c r="I275" s="23">
        <v>234458.06</v>
      </c>
      <c r="J275" s="23">
        <v>58614.52</v>
      </c>
      <c r="K275" s="23"/>
      <c r="L275" s="23">
        <v>175843.54</v>
      </c>
      <c r="M275" s="23"/>
      <c r="N275" s="23"/>
      <c r="O275" s="23"/>
      <c r="P275" s="23"/>
      <c r="Q275" s="23"/>
      <c r="R275" s="23"/>
      <c r="S275" s="23"/>
      <c r="T275" s="23"/>
      <c r="U275" s="23"/>
      <c r="V275" s="23"/>
      <c r="W275" s="23"/>
    </row>
    <row r="276" ht="31.4" customHeight="1" spans="1:23">
      <c r="A276" s="118" t="s">
        <v>67</v>
      </c>
      <c r="B276" s="111" t="s">
        <v>318</v>
      </c>
      <c r="C276" s="24" t="s">
        <v>217</v>
      </c>
      <c r="D276" s="24" t="s">
        <v>124</v>
      </c>
      <c r="E276" s="24" t="s">
        <v>125</v>
      </c>
      <c r="F276" s="24" t="s">
        <v>218</v>
      </c>
      <c r="G276" s="24" t="s">
        <v>219</v>
      </c>
      <c r="H276" s="23">
        <v>20600</v>
      </c>
      <c r="I276" s="23">
        <v>20600</v>
      </c>
      <c r="J276" s="23">
        <v>5150</v>
      </c>
      <c r="K276" s="23"/>
      <c r="L276" s="23">
        <v>15450</v>
      </c>
      <c r="M276" s="23"/>
      <c r="N276" s="23"/>
      <c r="O276" s="23"/>
      <c r="P276" s="23"/>
      <c r="Q276" s="23"/>
      <c r="R276" s="23"/>
      <c r="S276" s="23"/>
      <c r="T276" s="23"/>
      <c r="U276" s="23"/>
      <c r="V276" s="23"/>
      <c r="W276" s="23"/>
    </row>
    <row r="277" ht="31.4" customHeight="1" spans="1:23">
      <c r="A277" s="118" t="s">
        <v>67</v>
      </c>
      <c r="B277" s="111" t="s">
        <v>319</v>
      </c>
      <c r="C277" s="24" t="s">
        <v>213</v>
      </c>
      <c r="D277" s="24" t="s">
        <v>124</v>
      </c>
      <c r="E277" s="24" t="s">
        <v>125</v>
      </c>
      <c r="F277" s="24" t="s">
        <v>214</v>
      </c>
      <c r="G277" s="24" t="s">
        <v>215</v>
      </c>
      <c r="H277" s="23">
        <v>50662.98</v>
      </c>
      <c r="I277" s="23">
        <v>50662.98</v>
      </c>
      <c r="J277" s="23">
        <v>12665.75</v>
      </c>
      <c r="K277" s="23"/>
      <c r="L277" s="23">
        <v>37997.23</v>
      </c>
      <c r="M277" s="23"/>
      <c r="N277" s="23"/>
      <c r="O277" s="23"/>
      <c r="P277" s="23"/>
      <c r="Q277" s="23"/>
      <c r="R277" s="23"/>
      <c r="S277" s="23"/>
      <c r="T277" s="23"/>
      <c r="U277" s="23"/>
      <c r="V277" s="23"/>
      <c r="W277" s="23"/>
    </row>
    <row r="278" ht="31.4" customHeight="1" spans="1:23">
      <c r="A278" s="118" t="s">
        <v>67</v>
      </c>
      <c r="B278" s="111" t="s">
        <v>320</v>
      </c>
      <c r="C278" s="24" t="s">
        <v>192</v>
      </c>
      <c r="D278" s="24" t="s">
        <v>124</v>
      </c>
      <c r="E278" s="24" t="s">
        <v>125</v>
      </c>
      <c r="F278" s="24" t="s">
        <v>193</v>
      </c>
      <c r="G278" s="24" t="s">
        <v>194</v>
      </c>
      <c r="H278" s="23">
        <v>866283.77</v>
      </c>
      <c r="I278" s="23">
        <v>866283.77</v>
      </c>
      <c r="J278" s="23"/>
      <c r="K278" s="23"/>
      <c r="L278" s="23">
        <v>866283.77</v>
      </c>
      <c r="M278" s="23"/>
      <c r="N278" s="23"/>
      <c r="O278" s="23"/>
      <c r="P278" s="23"/>
      <c r="Q278" s="23"/>
      <c r="R278" s="23"/>
      <c r="S278" s="23"/>
      <c r="T278" s="23"/>
      <c r="U278" s="23"/>
      <c r="V278" s="23"/>
      <c r="W278" s="23"/>
    </row>
    <row r="279" ht="31.4" customHeight="1" spans="1:23">
      <c r="A279" s="118" t="s">
        <v>67</v>
      </c>
      <c r="B279" s="111" t="s">
        <v>321</v>
      </c>
      <c r="C279" s="24" t="s">
        <v>200</v>
      </c>
      <c r="D279" s="24" t="s">
        <v>124</v>
      </c>
      <c r="E279" s="24" t="s">
        <v>125</v>
      </c>
      <c r="F279" s="24" t="s">
        <v>201</v>
      </c>
      <c r="G279" s="24" t="s">
        <v>200</v>
      </c>
      <c r="H279" s="23">
        <v>234458.06</v>
      </c>
      <c r="I279" s="23">
        <v>234458.06</v>
      </c>
      <c r="J279" s="23">
        <v>58614.52</v>
      </c>
      <c r="K279" s="23"/>
      <c r="L279" s="23">
        <v>175843.54</v>
      </c>
      <c r="M279" s="23"/>
      <c r="N279" s="23"/>
      <c r="O279" s="23"/>
      <c r="P279" s="23"/>
      <c r="Q279" s="23"/>
      <c r="R279" s="23"/>
      <c r="S279" s="23"/>
      <c r="T279" s="23"/>
      <c r="U279" s="23"/>
      <c r="V279" s="23"/>
      <c r="W279" s="23"/>
    </row>
    <row r="280" ht="31.4" customHeight="1" spans="1:23">
      <c r="A280" s="117" t="s">
        <v>69</v>
      </c>
      <c r="B280" s="24"/>
      <c r="C280" s="24"/>
      <c r="D280" s="24"/>
      <c r="E280" s="24"/>
      <c r="F280" s="24"/>
      <c r="G280" s="24"/>
      <c r="H280" s="23">
        <v>26841915.45</v>
      </c>
      <c r="I280" s="23">
        <v>26841915.45</v>
      </c>
      <c r="J280" s="23">
        <v>6317873.57</v>
      </c>
      <c r="K280" s="23"/>
      <c r="L280" s="23">
        <v>20524041.88</v>
      </c>
      <c r="M280" s="23"/>
      <c r="N280" s="23"/>
      <c r="O280" s="23"/>
      <c r="P280" s="23"/>
      <c r="Q280" s="23"/>
      <c r="R280" s="23"/>
      <c r="S280" s="23"/>
      <c r="T280" s="23"/>
      <c r="U280" s="23"/>
      <c r="V280" s="23"/>
      <c r="W280" s="23"/>
    </row>
    <row r="281" ht="31.4" customHeight="1" spans="1:23">
      <c r="A281" s="118" t="s">
        <v>69</v>
      </c>
      <c r="B281" s="111" t="s">
        <v>322</v>
      </c>
      <c r="C281" s="24" t="s">
        <v>182</v>
      </c>
      <c r="D281" s="24" t="s">
        <v>101</v>
      </c>
      <c r="E281" s="24" t="s">
        <v>102</v>
      </c>
      <c r="F281" s="24" t="s">
        <v>183</v>
      </c>
      <c r="G281" s="24" t="s">
        <v>184</v>
      </c>
      <c r="H281" s="23">
        <v>2410297.12</v>
      </c>
      <c r="I281" s="23">
        <v>2410297.12</v>
      </c>
      <c r="J281" s="23">
        <v>602574.28</v>
      </c>
      <c r="K281" s="23"/>
      <c r="L281" s="23">
        <v>1807722.84</v>
      </c>
      <c r="M281" s="23"/>
      <c r="N281" s="23"/>
      <c r="O281" s="23"/>
      <c r="P281" s="23"/>
      <c r="Q281" s="23"/>
      <c r="R281" s="23"/>
      <c r="S281" s="23"/>
      <c r="T281" s="23"/>
      <c r="U281" s="23"/>
      <c r="V281" s="23"/>
      <c r="W281" s="23"/>
    </row>
    <row r="282" ht="31.4" customHeight="1" spans="1:23">
      <c r="A282" s="118" t="s">
        <v>69</v>
      </c>
      <c r="B282" s="111" t="s">
        <v>322</v>
      </c>
      <c r="C282" s="24" t="s">
        <v>182</v>
      </c>
      <c r="D282" s="24" t="s">
        <v>105</v>
      </c>
      <c r="E282" s="24" t="s">
        <v>104</v>
      </c>
      <c r="F282" s="24" t="s">
        <v>185</v>
      </c>
      <c r="G282" s="24" t="s">
        <v>186</v>
      </c>
      <c r="H282" s="23">
        <v>123232.93</v>
      </c>
      <c r="I282" s="23">
        <v>123232.93</v>
      </c>
      <c r="J282" s="23">
        <v>30808.24</v>
      </c>
      <c r="K282" s="23"/>
      <c r="L282" s="23">
        <v>92424.69</v>
      </c>
      <c r="M282" s="23"/>
      <c r="N282" s="23"/>
      <c r="O282" s="23"/>
      <c r="P282" s="23"/>
      <c r="Q282" s="23"/>
      <c r="R282" s="23"/>
      <c r="S282" s="23"/>
      <c r="T282" s="23"/>
      <c r="U282" s="23"/>
      <c r="V282" s="23"/>
      <c r="W282" s="23"/>
    </row>
    <row r="283" ht="31.4" customHeight="1" spans="1:23">
      <c r="A283" s="118" t="s">
        <v>69</v>
      </c>
      <c r="B283" s="111" t="s">
        <v>322</v>
      </c>
      <c r="C283" s="24" t="s">
        <v>182</v>
      </c>
      <c r="D283" s="24" t="s">
        <v>110</v>
      </c>
      <c r="E283" s="24" t="s">
        <v>111</v>
      </c>
      <c r="F283" s="24" t="s">
        <v>187</v>
      </c>
      <c r="G283" s="24" t="s">
        <v>188</v>
      </c>
      <c r="H283" s="23">
        <v>828539.64</v>
      </c>
      <c r="I283" s="23">
        <v>828539.64</v>
      </c>
      <c r="J283" s="23">
        <v>207134.91</v>
      </c>
      <c r="K283" s="23"/>
      <c r="L283" s="23">
        <v>621404.73</v>
      </c>
      <c r="M283" s="23"/>
      <c r="N283" s="23"/>
      <c r="O283" s="23"/>
      <c r="P283" s="23"/>
      <c r="Q283" s="23"/>
      <c r="R283" s="23"/>
      <c r="S283" s="23"/>
      <c r="T283" s="23"/>
      <c r="U283" s="23"/>
      <c r="V283" s="23"/>
      <c r="W283" s="23"/>
    </row>
    <row r="284" ht="31.4" customHeight="1" spans="1:23">
      <c r="A284" s="118" t="s">
        <v>69</v>
      </c>
      <c r="B284" s="111" t="s">
        <v>322</v>
      </c>
      <c r="C284" s="24" t="s">
        <v>182</v>
      </c>
      <c r="D284" s="24" t="s">
        <v>112</v>
      </c>
      <c r="E284" s="24" t="s">
        <v>113</v>
      </c>
      <c r="F284" s="24" t="s">
        <v>189</v>
      </c>
      <c r="G284" s="24" t="s">
        <v>190</v>
      </c>
      <c r="H284" s="23">
        <v>651182.88</v>
      </c>
      <c r="I284" s="23">
        <v>651182.88</v>
      </c>
      <c r="J284" s="23">
        <v>162795.72</v>
      </c>
      <c r="K284" s="23"/>
      <c r="L284" s="23">
        <v>488387.16</v>
      </c>
      <c r="M284" s="23"/>
      <c r="N284" s="23"/>
      <c r="O284" s="23"/>
      <c r="P284" s="23"/>
      <c r="Q284" s="23"/>
      <c r="R284" s="23"/>
      <c r="S284" s="23"/>
      <c r="T284" s="23"/>
      <c r="U284" s="23"/>
      <c r="V284" s="23"/>
      <c r="W284" s="23"/>
    </row>
    <row r="285" ht="31.4" customHeight="1" spans="1:23">
      <c r="A285" s="118" t="s">
        <v>69</v>
      </c>
      <c r="B285" s="111" t="s">
        <v>322</v>
      </c>
      <c r="C285" s="24" t="s">
        <v>182</v>
      </c>
      <c r="D285" s="24" t="s">
        <v>114</v>
      </c>
      <c r="E285" s="24" t="s">
        <v>115</v>
      </c>
      <c r="F285" s="24" t="s">
        <v>185</v>
      </c>
      <c r="G285" s="24" t="s">
        <v>186</v>
      </c>
      <c r="H285" s="23">
        <v>39565</v>
      </c>
      <c r="I285" s="23">
        <v>39565</v>
      </c>
      <c r="J285" s="23">
        <v>39565</v>
      </c>
      <c r="K285" s="23"/>
      <c r="L285" s="23"/>
      <c r="M285" s="23"/>
      <c r="N285" s="23"/>
      <c r="O285" s="23"/>
      <c r="P285" s="23"/>
      <c r="Q285" s="23"/>
      <c r="R285" s="23"/>
      <c r="S285" s="23"/>
      <c r="T285" s="23"/>
      <c r="U285" s="23"/>
      <c r="V285" s="23"/>
      <c r="W285" s="23"/>
    </row>
    <row r="286" ht="31.4" customHeight="1" spans="1:23">
      <c r="A286" s="118" t="s">
        <v>69</v>
      </c>
      <c r="B286" s="111" t="s">
        <v>323</v>
      </c>
      <c r="C286" s="24" t="s">
        <v>131</v>
      </c>
      <c r="D286" s="24" t="s">
        <v>130</v>
      </c>
      <c r="E286" s="24" t="s">
        <v>131</v>
      </c>
      <c r="F286" s="24" t="s">
        <v>211</v>
      </c>
      <c r="G286" s="24" t="s">
        <v>131</v>
      </c>
      <c r="H286" s="23">
        <v>1790720.91</v>
      </c>
      <c r="I286" s="23">
        <v>1790720.91</v>
      </c>
      <c r="J286" s="23">
        <v>447680.23</v>
      </c>
      <c r="K286" s="23"/>
      <c r="L286" s="23">
        <v>1343040.68</v>
      </c>
      <c r="M286" s="23"/>
      <c r="N286" s="23"/>
      <c r="O286" s="23"/>
      <c r="P286" s="23"/>
      <c r="Q286" s="23"/>
      <c r="R286" s="23"/>
      <c r="S286" s="23"/>
      <c r="T286" s="23"/>
      <c r="U286" s="23"/>
      <c r="V286" s="23"/>
      <c r="W286" s="23"/>
    </row>
    <row r="287" ht="31.4" customHeight="1" spans="1:23">
      <c r="A287" s="118" t="s">
        <v>69</v>
      </c>
      <c r="B287" s="111" t="s">
        <v>324</v>
      </c>
      <c r="C287" s="24" t="s">
        <v>246</v>
      </c>
      <c r="D287" s="24" t="s">
        <v>124</v>
      </c>
      <c r="E287" s="24" t="s">
        <v>125</v>
      </c>
      <c r="F287" s="24" t="s">
        <v>204</v>
      </c>
      <c r="G287" s="24" t="s">
        <v>205</v>
      </c>
      <c r="H287" s="23">
        <v>6538764</v>
      </c>
      <c r="I287" s="23">
        <v>6538764</v>
      </c>
      <c r="J287" s="23">
        <v>1634691</v>
      </c>
      <c r="K287" s="23"/>
      <c r="L287" s="23">
        <v>4904073</v>
      </c>
      <c r="M287" s="23"/>
      <c r="N287" s="23"/>
      <c r="O287" s="23"/>
      <c r="P287" s="23"/>
      <c r="Q287" s="23"/>
      <c r="R287" s="23"/>
      <c r="S287" s="23"/>
      <c r="T287" s="23"/>
      <c r="U287" s="23"/>
      <c r="V287" s="23"/>
      <c r="W287" s="23"/>
    </row>
    <row r="288" ht="31.4" customHeight="1" spans="1:23">
      <c r="A288" s="118" t="s">
        <v>69</v>
      </c>
      <c r="B288" s="111" t="s">
        <v>324</v>
      </c>
      <c r="C288" s="24" t="s">
        <v>246</v>
      </c>
      <c r="D288" s="24" t="s">
        <v>124</v>
      </c>
      <c r="E288" s="24" t="s">
        <v>125</v>
      </c>
      <c r="F288" s="24" t="s">
        <v>206</v>
      </c>
      <c r="G288" s="24" t="s">
        <v>207</v>
      </c>
      <c r="H288" s="23">
        <v>1022004</v>
      </c>
      <c r="I288" s="23">
        <v>1022004</v>
      </c>
      <c r="J288" s="23">
        <v>255501</v>
      </c>
      <c r="K288" s="23"/>
      <c r="L288" s="23">
        <v>766503</v>
      </c>
      <c r="M288" s="23"/>
      <c r="N288" s="23"/>
      <c r="O288" s="23"/>
      <c r="P288" s="23"/>
      <c r="Q288" s="23"/>
      <c r="R288" s="23"/>
      <c r="S288" s="23"/>
      <c r="T288" s="23"/>
      <c r="U288" s="23"/>
      <c r="V288" s="23"/>
      <c r="W288" s="23"/>
    </row>
    <row r="289" ht="31.4" customHeight="1" spans="1:23">
      <c r="A289" s="118" t="s">
        <v>69</v>
      </c>
      <c r="B289" s="111" t="s">
        <v>324</v>
      </c>
      <c r="C289" s="24" t="s">
        <v>246</v>
      </c>
      <c r="D289" s="24" t="s">
        <v>124</v>
      </c>
      <c r="E289" s="24" t="s">
        <v>125</v>
      </c>
      <c r="F289" s="24" t="s">
        <v>208</v>
      </c>
      <c r="G289" s="24" t="s">
        <v>209</v>
      </c>
      <c r="H289" s="23">
        <v>544897</v>
      </c>
      <c r="I289" s="23">
        <v>544897</v>
      </c>
      <c r="J289" s="23">
        <v>136224.25</v>
      </c>
      <c r="K289" s="23"/>
      <c r="L289" s="23">
        <v>408672.75</v>
      </c>
      <c r="M289" s="23"/>
      <c r="N289" s="23"/>
      <c r="O289" s="23"/>
      <c r="P289" s="23"/>
      <c r="Q289" s="23"/>
      <c r="R289" s="23"/>
      <c r="S289" s="23"/>
      <c r="T289" s="23"/>
      <c r="U289" s="23"/>
      <c r="V289" s="23"/>
      <c r="W289" s="23"/>
    </row>
    <row r="290" ht="31.4" customHeight="1" spans="1:23">
      <c r="A290" s="118" t="s">
        <v>69</v>
      </c>
      <c r="B290" s="111" t="s">
        <v>324</v>
      </c>
      <c r="C290" s="24" t="s">
        <v>246</v>
      </c>
      <c r="D290" s="24" t="s">
        <v>124</v>
      </c>
      <c r="E290" s="24" t="s">
        <v>125</v>
      </c>
      <c r="F290" s="24" t="s">
        <v>247</v>
      </c>
      <c r="G290" s="24" t="s">
        <v>248</v>
      </c>
      <c r="H290" s="23">
        <v>9804216</v>
      </c>
      <c r="I290" s="23">
        <v>9804216</v>
      </c>
      <c r="J290" s="23">
        <v>2451054</v>
      </c>
      <c r="K290" s="23"/>
      <c r="L290" s="23">
        <v>7353162</v>
      </c>
      <c r="M290" s="23"/>
      <c r="N290" s="23"/>
      <c r="O290" s="23"/>
      <c r="P290" s="23"/>
      <c r="Q290" s="23"/>
      <c r="R290" s="23"/>
      <c r="S290" s="23"/>
      <c r="T290" s="23"/>
      <c r="U290" s="23"/>
      <c r="V290" s="23"/>
      <c r="W290" s="23"/>
    </row>
    <row r="291" ht="31.4" customHeight="1" spans="1:23">
      <c r="A291" s="118" t="s">
        <v>69</v>
      </c>
      <c r="B291" s="111" t="s">
        <v>325</v>
      </c>
      <c r="C291" s="24" t="s">
        <v>192</v>
      </c>
      <c r="D291" s="24" t="s">
        <v>124</v>
      </c>
      <c r="E291" s="24" t="s">
        <v>125</v>
      </c>
      <c r="F291" s="24" t="s">
        <v>193</v>
      </c>
      <c r="G291" s="24" t="s">
        <v>194</v>
      </c>
      <c r="H291" s="23">
        <v>1264674.51</v>
      </c>
      <c r="I291" s="23">
        <v>1264674.51</v>
      </c>
      <c r="J291" s="23"/>
      <c r="K291" s="23"/>
      <c r="L291" s="23">
        <v>1264674.51</v>
      </c>
      <c r="M291" s="23"/>
      <c r="N291" s="23"/>
      <c r="O291" s="23"/>
      <c r="P291" s="23"/>
      <c r="Q291" s="23"/>
      <c r="R291" s="23"/>
      <c r="S291" s="23"/>
      <c r="T291" s="23"/>
      <c r="U291" s="23"/>
      <c r="V291" s="23"/>
      <c r="W291" s="23"/>
    </row>
    <row r="292" ht="31.4" customHeight="1" spans="1:23">
      <c r="A292" s="118" t="s">
        <v>69</v>
      </c>
      <c r="B292" s="111" t="s">
        <v>326</v>
      </c>
      <c r="C292" s="24" t="s">
        <v>200</v>
      </c>
      <c r="D292" s="24" t="s">
        <v>124</v>
      </c>
      <c r="E292" s="24" t="s">
        <v>125</v>
      </c>
      <c r="F292" s="24" t="s">
        <v>201</v>
      </c>
      <c r="G292" s="24" t="s">
        <v>200</v>
      </c>
      <c r="H292" s="23">
        <v>358197.62</v>
      </c>
      <c r="I292" s="23">
        <v>358197.62</v>
      </c>
      <c r="J292" s="23">
        <v>89549.41</v>
      </c>
      <c r="K292" s="23"/>
      <c r="L292" s="23">
        <v>268648.21</v>
      </c>
      <c r="M292" s="23"/>
      <c r="N292" s="23"/>
      <c r="O292" s="23"/>
      <c r="P292" s="23"/>
      <c r="Q292" s="23"/>
      <c r="R292" s="23"/>
      <c r="S292" s="23"/>
      <c r="T292" s="23"/>
      <c r="U292" s="23"/>
      <c r="V292" s="23"/>
      <c r="W292" s="23"/>
    </row>
    <row r="293" ht="31.4" customHeight="1" spans="1:23">
      <c r="A293" s="118" t="s">
        <v>69</v>
      </c>
      <c r="B293" s="111" t="s">
        <v>327</v>
      </c>
      <c r="C293" s="24" t="s">
        <v>217</v>
      </c>
      <c r="D293" s="24" t="s">
        <v>99</v>
      </c>
      <c r="E293" s="24" t="s">
        <v>100</v>
      </c>
      <c r="F293" s="24" t="s">
        <v>218</v>
      </c>
      <c r="G293" s="24" t="s">
        <v>219</v>
      </c>
      <c r="H293" s="23">
        <v>25380</v>
      </c>
      <c r="I293" s="23">
        <v>25380</v>
      </c>
      <c r="J293" s="23">
        <v>6345</v>
      </c>
      <c r="K293" s="23"/>
      <c r="L293" s="23">
        <v>19035</v>
      </c>
      <c r="M293" s="23"/>
      <c r="N293" s="23"/>
      <c r="O293" s="23"/>
      <c r="P293" s="23"/>
      <c r="Q293" s="23"/>
      <c r="R293" s="23"/>
      <c r="S293" s="23"/>
      <c r="T293" s="23"/>
      <c r="U293" s="23"/>
      <c r="V293" s="23"/>
      <c r="W293" s="23"/>
    </row>
    <row r="294" ht="31.4" customHeight="1" spans="1:23">
      <c r="A294" s="118" t="s">
        <v>69</v>
      </c>
      <c r="B294" s="111" t="s">
        <v>327</v>
      </c>
      <c r="C294" s="24" t="s">
        <v>217</v>
      </c>
      <c r="D294" s="24" t="s">
        <v>124</v>
      </c>
      <c r="E294" s="24" t="s">
        <v>125</v>
      </c>
      <c r="F294" s="24" t="s">
        <v>220</v>
      </c>
      <c r="G294" s="24" t="s">
        <v>221</v>
      </c>
      <c r="H294" s="23">
        <v>269441.75</v>
      </c>
      <c r="I294" s="23">
        <v>269441.75</v>
      </c>
      <c r="J294" s="23"/>
      <c r="K294" s="23"/>
      <c r="L294" s="23">
        <v>269441.75</v>
      </c>
      <c r="M294" s="23"/>
      <c r="N294" s="23"/>
      <c r="O294" s="23"/>
      <c r="P294" s="23"/>
      <c r="Q294" s="23"/>
      <c r="R294" s="23"/>
      <c r="S294" s="23"/>
      <c r="T294" s="23"/>
      <c r="U294" s="23"/>
      <c r="V294" s="23"/>
      <c r="W294" s="23"/>
    </row>
    <row r="295" ht="31.4" customHeight="1" spans="1:23">
      <c r="A295" s="118" t="s">
        <v>69</v>
      </c>
      <c r="B295" s="111" t="s">
        <v>327</v>
      </c>
      <c r="C295" s="24" t="s">
        <v>217</v>
      </c>
      <c r="D295" s="24" t="s">
        <v>124</v>
      </c>
      <c r="E295" s="24" t="s">
        <v>125</v>
      </c>
      <c r="F295" s="24" t="s">
        <v>313</v>
      </c>
      <c r="G295" s="24" t="s">
        <v>314</v>
      </c>
      <c r="H295" s="23">
        <v>1000</v>
      </c>
      <c r="I295" s="23">
        <v>1000</v>
      </c>
      <c r="J295" s="23">
        <v>250</v>
      </c>
      <c r="K295" s="23"/>
      <c r="L295" s="23">
        <v>750</v>
      </c>
      <c r="M295" s="23"/>
      <c r="N295" s="23"/>
      <c r="O295" s="23"/>
      <c r="P295" s="23"/>
      <c r="Q295" s="23"/>
      <c r="R295" s="23"/>
      <c r="S295" s="23"/>
      <c r="T295" s="23"/>
      <c r="U295" s="23"/>
      <c r="V295" s="23"/>
      <c r="W295" s="23"/>
    </row>
    <row r="296" ht="31.4" customHeight="1" spans="1:23">
      <c r="A296" s="118" t="s">
        <v>69</v>
      </c>
      <c r="B296" s="111" t="s">
        <v>327</v>
      </c>
      <c r="C296" s="24" t="s">
        <v>217</v>
      </c>
      <c r="D296" s="24" t="s">
        <v>124</v>
      </c>
      <c r="E296" s="24" t="s">
        <v>125</v>
      </c>
      <c r="F296" s="24" t="s">
        <v>224</v>
      </c>
      <c r="G296" s="24" t="s">
        <v>225</v>
      </c>
      <c r="H296" s="23">
        <v>47900</v>
      </c>
      <c r="I296" s="23">
        <v>47900</v>
      </c>
      <c r="J296" s="23">
        <v>11975</v>
      </c>
      <c r="K296" s="23"/>
      <c r="L296" s="23">
        <v>35925</v>
      </c>
      <c r="M296" s="23"/>
      <c r="N296" s="23"/>
      <c r="O296" s="23"/>
      <c r="P296" s="23"/>
      <c r="Q296" s="23"/>
      <c r="R296" s="23"/>
      <c r="S296" s="23"/>
      <c r="T296" s="23"/>
      <c r="U296" s="23"/>
      <c r="V296" s="23"/>
      <c r="W296" s="23"/>
    </row>
    <row r="297" ht="31.4" customHeight="1" spans="1:23">
      <c r="A297" s="118" t="s">
        <v>69</v>
      </c>
      <c r="B297" s="111" t="s">
        <v>327</v>
      </c>
      <c r="C297" s="24" t="s">
        <v>217</v>
      </c>
      <c r="D297" s="24" t="s">
        <v>124</v>
      </c>
      <c r="E297" s="24" t="s">
        <v>125</v>
      </c>
      <c r="F297" s="24" t="s">
        <v>226</v>
      </c>
      <c r="G297" s="24" t="s">
        <v>227</v>
      </c>
      <c r="H297" s="23">
        <v>57300</v>
      </c>
      <c r="I297" s="23">
        <v>57300</v>
      </c>
      <c r="J297" s="23">
        <v>14325</v>
      </c>
      <c r="K297" s="23"/>
      <c r="L297" s="23">
        <v>42975</v>
      </c>
      <c r="M297" s="23"/>
      <c r="N297" s="23"/>
      <c r="O297" s="23"/>
      <c r="P297" s="23"/>
      <c r="Q297" s="23"/>
      <c r="R297" s="23"/>
      <c r="S297" s="23"/>
      <c r="T297" s="23"/>
      <c r="U297" s="23"/>
      <c r="V297" s="23"/>
      <c r="W297" s="23"/>
    </row>
    <row r="298" ht="31.4" customHeight="1" spans="1:23">
      <c r="A298" s="118" t="s">
        <v>69</v>
      </c>
      <c r="B298" s="111" t="s">
        <v>327</v>
      </c>
      <c r="C298" s="24" t="s">
        <v>217</v>
      </c>
      <c r="D298" s="24" t="s">
        <v>124</v>
      </c>
      <c r="E298" s="24" t="s">
        <v>125</v>
      </c>
      <c r="F298" s="24" t="s">
        <v>228</v>
      </c>
      <c r="G298" s="24" t="s">
        <v>229</v>
      </c>
      <c r="H298" s="23">
        <v>109218.55</v>
      </c>
      <c r="I298" s="23">
        <v>109218.55</v>
      </c>
      <c r="J298" s="23">
        <v>27304.64</v>
      </c>
      <c r="K298" s="23"/>
      <c r="L298" s="23">
        <v>81913.91</v>
      </c>
      <c r="M298" s="23"/>
      <c r="N298" s="23"/>
      <c r="O298" s="23"/>
      <c r="P298" s="23"/>
      <c r="Q298" s="23"/>
      <c r="R298" s="23"/>
      <c r="S298" s="23"/>
      <c r="T298" s="23"/>
      <c r="U298" s="23"/>
      <c r="V298" s="23"/>
      <c r="W298" s="23"/>
    </row>
    <row r="299" ht="31.4" customHeight="1" spans="1:23">
      <c r="A299" s="118" t="s">
        <v>69</v>
      </c>
      <c r="B299" s="111" t="s">
        <v>327</v>
      </c>
      <c r="C299" s="24" t="s">
        <v>217</v>
      </c>
      <c r="D299" s="24" t="s">
        <v>124</v>
      </c>
      <c r="E299" s="24" t="s">
        <v>125</v>
      </c>
      <c r="F299" s="24" t="s">
        <v>243</v>
      </c>
      <c r="G299" s="24" t="s">
        <v>244</v>
      </c>
      <c r="H299" s="23">
        <v>151700</v>
      </c>
      <c r="I299" s="23">
        <v>151700</v>
      </c>
      <c r="J299" s="23"/>
      <c r="K299" s="23"/>
      <c r="L299" s="23">
        <v>151700</v>
      </c>
      <c r="M299" s="23"/>
      <c r="N299" s="23"/>
      <c r="O299" s="23"/>
      <c r="P299" s="23"/>
      <c r="Q299" s="23"/>
      <c r="R299" s="23"/>
      <c r="S299" s="23"/>
      <c r="T299" s="23"/>
      <c r="U299" s="23"/>
      <c r="V299" s="23"/>
      <c r="W299" s="23"/>
    </row>
    <row r="300" ht="31.4" customHeight="1" spans="1:23">
      <c r="A300" s="118" t="s">
        <v>69</v>
      </c>
      <c r="B300" s="111" t="s">
        <v>327</v>
      </c>
      <c r="C300" s="24" t="s">
        <v>217</v>
      </c>
      <c r="D300" s="24" t="s">
        <v>124</v>
      </c>
      <c r="E300" s="24" t="s">
        <v>125</v>
      </c>
      <c r="F300" s="24" t="s">
        <v>230</v>
      </c>
      <c r="G300" s="24" t="s">
        <v>231</v>
      </c>
      <c r="H300" s="23">
        <v>238500</v>
      </c>
      <c r="I300" s="23">
        <v>238500</v>
      </c>
      <c r="J300" s="23">
        <v>59625</v>
      </c>
      <c r="K300" s="23"/>
      <c r="L300" s="23">
        <v>178875</v>
      </c>
      <c r="M300" s="23"/>
      <c r="N300" s="23"/>
      <c r="O300" s="23"/>
      <c r="P300" s="23"/>
      <c r="Q300" s="23"/>
      <c r="R300" s="23"/>
      <c r="S300" s="23"/>
      <c r="T300" s="23"/>
      <c r="U300" s="23"/>
      <c r="V300" s="23"/>
      <c r="W300" s="23"/>
    </row>
    <row r="301" ht="31.4" customHeight="1" spans="1:23">
      <c r="A301" s="118" t="s">
        <v>69</v>
      </c>
      <c r="B301" s="111" t="s">
        <v>327</v>
      </c>
      <c r="C301" s="24" t="s">
        <v>217</v>
      </c>
      <c r="D301" s="24" t="s">
        <v>124</v>
      </c>
      <c r="E301" s="24" t="s">
        <v>125</v>
      </c>
      <c r="F301" s="24" t="s">
        <v>232</v>
      </c>
      <c r="G301" s="24" t="s">
        <v>233</v>
      </c>
      <c r="H301" s="23">
        <v>96157.92</v>
      </c>
      <c r="I301" s="23">
        <v>96157.92</v>
      </c>
      <c r="J301" s="23">
        <v>24039.48</v>
      </c>
      <c r="K301" s="23"/>
      <c r="L301" s="23">
        <v>72118.44</v>
      </c>
      <c r="M301" s="23"/>
      <c r="N301" s="23"/>
      <c r="O301" s="23"/>
      <c r="P301" s="23"/>
      <c r="Q301" s="23"/>
      <c r="R301" s="23"/>
      <c r="S301" s="23"/>
      <c r="T301" s="23"/>
      <c r="U301" s="23"/>
      <c r="V301" s="23"/>
      <c r="W301" s="23"/>
    </row>
    <row r="302" ht="31.4" customHeight="1" spans="1:23">
      <c r="A302" s="118" t="s">
        <v>69</v>
      </c>
      <c r="B302" s="111" t="s">
        <v>327</v>
      </c>
      <c r="C302" s="24" t="s">
        <v>217</v>
      </c>
      <c r="D302" s="24" t="s">
        <v>124</v>
      </c>
      <c r="E302" s="24" t="s">
        <v>125</v>
      </c>
      <c r="F302" s="24" t="s">
        <v>236</v>
      </c>
      <c r="G302" s="24" t="s">
        <v>237</v>
      </c>
      <c r="H302" s="23">
        <v>358197.62</v>
      </c>
      <c r="I302" s="23">
        <v>358197.62</v>
      </c>
      <c r="J302" s="23">
        <v>89549.41</v>
      </c>
      <c r="K302" s="23"/>
      <c r="L302" s="23">
        <v>268648.21</v>
      </c>
      <c r="M302" s="23"/>
      <c r="N302" s="23"/>
      <c r="O302" s="23"/>
      <c r="P302" s="23"/>
      <c r="Q302" s="23"/>
      <c r="R302" s="23"/>
      <c r="S302" s="23"/>
      <c r="T302" s="23"/>
      <c r="U302" s="23"/>
      <c r="V302" s="23"/>
      <c r="W302" s="23"/>
    </row>
    <row r="303" ht="31.4" customHeight="1" spans="1:23">
      <c r="A303" s="118" t="s">
        <v>69</v>
      </c>
      <c r="B303" s="111" t="s">
        <v>327</v>
      </c>
      <c r="C303" s="24" t="s">
        <v>217</v>
      </c>
      <c r="D303" s="24" t="s">
        <v>124</v>
      </c>
      <c r="E303" s="24" t="s">
        <v>125</v>
      </c>
      <c r="F303" s="24" t="s">
        <v>218</v>
      </c>
      <c r="G303" s="24" t="s">
        <v>219</v>
      </c>
      <c r="H303" s="23">
        <v>15800</v>
      </c>
      <c r="I303" s="23">
        <v>15800</v>
      </c>
      <c r="J303" s="23">
        <v>3950</v>
      </c>
      <c r="K303" s="23"/>
      <c r="L303" s="23">
        <v>11850</v>
      </c>
      <c r="M303" s="23"/>
      <c r="N303" s="23"/>
      <c r="O303" s="23"/>
      <c r="P303" s="23"/>
      <c r="Q303" s="23"/>
      <c r="R303" s="23"/>
      <c r="S303" s="23"/>
      <c r="T303" s="23"/>
      <c r="U303" s="23"/>
      <c r="V303" s="23"/>
      <c r="W303" s="23"/>
    </row>
    <row r="304" ht="31.4" customHeight="1" spans="1:23">
      <c r="A304" s="118" t="s">
        <v>69</v>
      </c>
      <c r="B304" s="111" t="s">
        <v>327</v>
      </c>
      <c r="C304" s="24" t="s">
        <v>217</v>
      </c>
      <c r="D304" s="24" t="s">
        <v>124</v>
      </c>
      <c r="E304" s="24" t="s">
        <v>125</v>
      </c>
      <c r="F304" s="24" t="s">
        <v>297</v>
      </c>
      <c r="G304" s="24" t="s">
        <v>298</v>
      </c>
      <c r="H304" s="23">
        <v>3300</v>
      </c>
      <c r="I304" s="23">
        <v>3300</v>
      </c>
      <c r="J304" s="23"/>
      <c r="K304" s="23"/>
      <c r="L304" s="23">
        <v>3300</v>
      </c>
      <c r="M304" s="23"/>
      <c r="N304" s="23"/>
      <c r="O304" s="23"/>
      <c r="P304" s="23"/>
      <c r="Q304" s="23"/>
      <c r="R304" s="23"/>
      <c r="S304" s="23"/>
      <c r="T304" s="23"/>
      <c r="U304" s="23"/>
      <c r="V304" s="23"/>
      <c r="W304" s="23"/>
    </row>
    <row r="305" ht="31.4" customHeight="1" spans="1:23">
      <c r="A305" s="118" t="s">
        <v>69</v>
      </c>
      <c r="B305" s="111" t="s">
        <v>328</v>
      </c>
      <c r="C305" s="24" t="s">
        <v>213</v>
      </c>
      <c r="D305" s="24" t="s">
        <v>124</v>
      </c>
      <c r="E305" s="24" t="s">
        <v>125</v>
      </c>
      <c r="F305" s="24" t="s">
        <v>214</v>
      </c>
      <c r="G305" s="24" t="s">
        <v>215</v>
      </c>
      <c r="H305" s="23">
        <v>91728</v>
      </c>
      <c r="I305" s="23">
        <v>91728</v>
      </c>
      <c r="J305" s="23">
        <v>22932</v>
      </c>
      <c r="K305" s="23"/>
      <c r="L305" s="23">
        <v>68796</v>
      </c>
      <c r="M305" s="23"/>
      <c r="N305" s="23"/>
      <c r="O305" s="23"/>
      <c r="P305" s="23"/>
      <c r="Q305" s="23"/>
      <c r="R305" s="23"/>
      <c r="S305" s="23"/>
      <c r="T305" s="23"/>
      <c r="U305" s="23"/>
      <c r="V305" s="23"/>
      <c r="W305" s="23"/>
    </row>
    <row r="306" ht="31.4" customHeight="1" spans="1:23">
      <c r="A306" s="117" t="s">
        <v>71</v>
      </c>
      <c r="B306" s="24"/>
      <c r="C306" s="24"/>
      <c r="D306" s="24"/>
      <c r="E306" s="24"/>
      <c r="F306" s="24"/>
      <c r="G306" s="24"/>
      <c r="H306" s="23">
        <v>12846238.77</v>
      </c>
      <c r="I306" s="23">
        <v>12846238.77</v>
      </c>
      <c r="J306" s="23">
        <v>3060347.46</v>
      </c>
      <c r="K306" s="23"/>
      <c r="L306" s="23">
        <v>9785891.31</v>
      </c>
      <c r="M306" s="23"/>
      <c r="N306" s="23"/>
      <c r="O306" s="23"/>
      <c r="P306" s="23"/>
      <c r="Q306" s="23"/>
      <c r="R306" s="23"/>
      <c r="S306" s="23"/>
      <c r="T306" s="23"/>
      <c r="U306" s="23"/>
      <c r="V306" s="23"/>
      <c r="W306" s="23"/>
    </row>
    <row r="307" ht="31.4" customHeight="1" spans="1:23">
      <c r="A307" s="118" t="s">
        <v>71</v>
      </c>
      <c r="B307" s="111" t="s">
        <v>329</v>
      </c>
      <c r="C307" s="24" t="s">
        <v>246</v>
      </c>
      <c r="D307" s="24" t="s">
        <v>124</v>
      </c>
      <c r="E307" s="24" t="s">
        <v>125</v>
      </c>
      <c r="F307" s="24" t="s">
        <v>204</v>
      </c>
      <c r="G307" s="24" t="s">
        <v>205</v>
      </c>
      <c r="H307" s="23">
        <v>3136728</v>
      </c>
      <c r="I307" s="23">
        <v>3136728</v>
      </c>
      <c r="J307" s="23">
        <v>784182</v>
      </c>
      <c r="K307" s="23"/>
      <c r="L307" s="23">
        <v>2352546</v>
      </c>
      <c r="M307" s="23"/>
      <c r="N307" s="23"/>
      <c r="O307" s="23"/>
      <c r="P307" s="23"/>
      <c r="Q307" s="23"/>
      <c r="R307" s="23"/>
      <c r="S307" s="23"/>
      <c r="T307" s="23"/>
      <c r="U307" s="23"/>
      <c r="V307" s="23"/>
      <c r="W307" s="23"/>
    </row>
    <row r="308" ht="31.4" customHeight="1" spans="1:23">
      <c r="A308" s="118" t="s">
        <v>71</v>
      </c>
      <c r="B308" s="111" t="s">
        <v>329</v>
      </c>
      <c r="C308" s="24" t="s">
        <v>246</v>
      </c>
      <c r="D308" s="24" t="s">
        <v>124</v>
      </c>
      <c r="E308" s="24" t="s">
        <v>125</v>
      </c>
      <c r="F308" s="24" t="s">
        <v>206</v>
      </c>
      <c r="G308" s="24" t="s">
        <v>207</v>
      </c>
      <c r="H308" s="23">
        <v>399900</v>
      </c>
      <c r="I308" s="23">
        <v>399900</v>
      </c>
      <c r="J308" s="23">
        <v>99975</v>
      </c>
      <c r="K308" s="23"/>
      <c r="L308" s="23">
        <v>299925</v>
      </c>
      <c r="M308" s="23"/>
      <c r="N308" s="23"/>
      <c r="O308" s="23"/>
      <c r="P308" s="23"/>
      <c r="Q308" s="23"/>
      <c r="R308" s="23"/>
      <c r="S308" s="23"/>
      <c r="T308" s="23"/>
      <c r="U308" s="23"/>
      <c r="V308" s="23"/>
      <c r="W308" s="23"/>
    </row>
    <row r="309" ht="31.4" customHeight="1" spans="1:23">
      <c r="A309" s="118" t="s">
        <v>71</v>
      </c>
      <c r="B309" s="111" t="s">
        <v>329</v>
      </c>
      <c r="C309" s="24" t="s">
        <v>246</v>
      </c>
      <c r="D309" s="24" t="s">
        <v>124</v>
      </c>
      <c r="E309" s="24" t="s">
        <v>125</v>
      </c>
      <c r="F309" s="24" t="s">
        <v>208</v>
      </c>
      <c r="G309" s="24" t="s">
        <v>209</v>
      </c>
      <c r="H309" s="23">
        <v>261394</v>
      </c>
      <c r="I309" s="23">
        <v>261394</v>
      </c>
      <c r="J309" s="23">
        <v>65348.5</v>
      </c>
      <c r="K309" s="23"/>
      <c r="L309" s="23">
        <v>196045.5</v>
      </c>
      <c r="M309" s="23"/>
      <c r="N309" s="23"/>
      <c r="O309" s="23"/>
      <c r="P309" s="23"/>
      <c r="Q309" s="23"/>
      <c r="R309" s="23"/>
      <c r="S309" s="23"/>
      <c r="T309" s="23"/>
      <c r="U309" s="23"/>
      <c r="V309" s="23"/>
      <c r="W309" s="23"/>
    </row>
    <row r="310" ht="31.4" customHeight="1" spans="1:23">
      <c r="A310" s="118" t="s">
        <v>71</v>
      </c>
      <c r="B310" s="111" t="s">
        <v>329</v>
      </c>
      <c r="C310" s="24" t="s">
        <v>246</v>
      </c>
      <c r="D310" s="24" t="s">
        <v>124</v>
      </c>
      <c r="E310" s="24" t="s">
        <v>125</v>
      </c>
      <c r="F310" s="24" t="s">
        <v>247</v>
      </c>
      <c r="G310" s="24" t="s">
        <v>248</v>
      </c>
      <c r="H310" s="23">
        <v>4779852</v>
      </c>
      <c r="I310" s="23">
        <v>4779852</v>
      </c>
      <c r="J310" s="23">
        <v>1194963</v>
      </c>
      <c r="K310" s="23"/>
      <c r="L310" s="23">
        <v>3584889</v>
      </c>
      <c r="M310" s="23"/>
      <c r="N310" s="23"/>
      <c r="O310" s="23"/>
      <c r="P310" s="23"/>
      <c r="Q310" s="23"/>
      <c r="R310" s="23"/>
      <c r="S310" s="23"/>
      <c r="T310" s="23"/>
      <c r="U310" s="23"/>
      <c r="V310" s="23"/>
      <c r="W310" s="23"/>
    </row>
    <row r="311" ht="31.4" customHeight="1" spans="1:23">
      <c r="A311" s="118" t="s">
        <v>71</v>
      </c>
      <c r="B311" s="111" t="s">
        <v>330</v>
      </c>
      <c r="C311" s="24" t="s">
        <v>182</v>
      </c>
      <c r="D311" s="24" t="s">
        <v>101</v>
      </c>
      <c r="E311" s="24" t="s">
        <v>102</v>
      </c>
      <c r="F311" s="24" t="s">
        <v>183</v>
      </c>
      <c r="G311" s="24" t="s">
        <v>184</v>
      </c>
      <c r="H311" s="23">
        <v>1149336.64</v>
      </c>
      <c r="I311" s="23">
        <v>1149336.64</v>
      </c>
      <c r="J311" s="23">
        <v>287334.16</v>
      </c>
      <c r="K311" s="23"/>
      <c r="L311" s="23">
        <v>862002.48</v>
      </c>
      <c r="M311" s="23"/>
      <c r="N311" s="23"/>
      <c r="O311" s="23"/>
      <c r="P311" s="23"/>
      <c r="Q311" s="23"/>
      <c r="R311" s="23"/>
      <c r="S311" s="23"/>
      <c r="T311" s="23"/>
      <c r="U311" s="23"/>
      <c r="V311" s="23"/>
      <c r="W311" s="23"/>
    </row>
    <row r="312" ht="31.4" customHeight="1" spans="1:23">
      <c r="A312" s="118" t="s">
        <v>71</v>
      </c>
      <c r="B312" s="111" t="s">
        <v>330</v>
      </c>
      <c r="C312" s="24" t="s">
        <v>182</v>
      </c>
      <c r="D312" s="24" t="s">
        <v>105</v>
      </c>
      <c r="E312" s="24" t="s">
        <v>104</v>
      </c>
      <c r="F312" s="24" t="s">
        <v>185</v>
      </c>
      <c r="G312" s="24" t="s">
        <v>186</v>
      </c>
      <c r="H312" s="23">
        <v>58662.43</v>
      </c>
      <c r="I312" s="23">
        <v>58662.43</v>
      </c>
      <c r="J312" s="23">
        <v>14665.61</v>
      </c>
      <c r="K312" s="23"/>
      <c r="L312" s="23">
        <v>43996.82</v>
      </c>
      <c r="M312" s="23"/>
      <c r="N312" s="23"/>
      <c r="O312" s="23"/>
      <c r="P312" s="23"/>
      <c r="Q312" s="23"/>
      <c r="R312" s="23"/>
      <c r="S312" s="23"/>
      <c r="T312" s="23"/>
      <c r="U312" s="23"/>
      <c r="V312" s="23"/>
      <c r="W312" s="23"/>
    </row>
    <row r="313" ht="31.4" customHeight="1" spans="1:23">
      <c r="A313" s="118" t="s">
        <v>71</v>
      </c>
      <c r="B313" s="111" t="s">
        <v>330</v>
      </c>
      <c r="C313" s="24" t="s">
        <v>182</v>
      </c>
      <c r="D313" s="24" t="s">
        <v>110</v>
      </c>
      <c r="E313" s="24" t="s">
        <v>111</v>
      </c>
      <c r="F313" s="24" t="s">
        <v>187</v>
      </c>
      <c r="G313" s="24" t="s">
        <v>188</v>
      </c>
      <c r="H313" s="23">
        <v>466918.01</v>
      </c>
      <c r="I313" s="23">
        <v>466918.01</v>
      </c>
      <c r="J313" s="23">
        <v>116729.5</v>
      </c>
      <c r="K313" s="23"/>
      <c r="L313" s="23">
        <v>350188.51</v>
      </c>
      <c r="M313" s="23"/>
      <c r="N313" s="23"/>
      <c r="O313" s="23"/>
      <c r="P313" s="23"/>
      <c r="Q313" s="23"/>
      <c r="R313" s="23"/>
      <c r="S313" s="23"/>
      <c r="T313" s="23"/>
      <c r="U313" s="23"/>
      <c r="V313" s="23"/>
      <c r="W313" s="23"/>
    </row>
    <row r="314" ht="31.4" customHeight="1" spans="1:23">
      <c r="A314" s="118" t="s">
        <v>71</v>
      </c>
      <c r="B314" s="111" t="s">
        <v>330</v>
      </c>
      <c r="C314" s="24" t="s">
        <v>182</v>
      </c>
      <c r="D314" s="24" t="s">
        <v>112</v>
      </c>
      <c r="E314" s="24" t="s">
        <v>113</v>
      </c>
      <c r="F314" s="24" t="s">
        <v>189</v>
      </c>
      <c r="G314" s="24" t="s">
        <v>190</v>
      </c>
      <c r="H314" s="23">
        <v>403741.54</v>
      </c>
      <c r="I314" s="23">
        <v>403741.54</v>
      </c>
      <c r="J314" s="23">
        <v>100935.39</v>
      </c>
      <c r="K314" s="23"/>
      <c r="L314" s="23">
        <v>302806.15</v>
      </c>
      <c r="M314" s="23"/>
      <c r="N314" s="23"/>
      <c r="O314" s="23"/>
      <c r="P314" s="23"/>
      <c r="Q314" s="23"/>
      <c r="R314" s="23"/>
      <c r="S314" s="23"/>
      <c r="T314" s="23"/>
      <c r="U314" s="23"/>
      <c r="V314" s="23"/>
      <c r="W314" s="23"/>
    </row>
    <row r="315" ht="31.4" customHeight="1" spans="1:23">
      <c r="A315" s="118" t="s">
        <v>71</v>
      </c>
      <c r="B315" s="111" t="s">
        <v>330</v>
      </c>
      <c r="C315" s="24" t="s">
        <v>182</v>
      </c>
      <c r="D315" s="24" t="s">
        <v>114</v>
      </c>
      <c r="E315" s="24" t="s">
        <v>115</v>
      </c>
      <c r="F315" s="24" t="s">
        <v>185</v>
      </c>
      <c r="G315" s="24" t="s">
        <v>186</v>
      </c>
      <c r="H315" s="23">
        <v>25520</v>
      </c>
      <c r="I315" s="23">
        <v>25520</v>
      </c>
      <c r="J315" s="23">
        <v>25520</v>
      </c>
      <c r="K315" s="23"/>
      <c r="L315" s="23"/>
      <c r="M315" s="23"/>
      <c r="N315" s="23"/>
      <c r="O315" s="23"/>
      <c r="P315" s="23"/>
      <c r="Q315" s="23"/>
      <c r="R315" s="23"/>
      <c r="S315" s="23"/>
      <c r="T315" s="23"/>
      <c r="U315" s="23"/>
      <c r="V315" s="23"/>
      <c r="W315" s="23"/>
    </row>
    <row r="316" ht="31.4" customHeight="1" spans="1:23">
      <c r="A316" s="118" t="s">
        <v>71</v>
      </c>
      <c r="B316" s="111" t="s">
        <v>331</v>
      </c>
      <c r="C316" s="24" t="s">
        <v>131</v>
      </c>
      <c r="D316" s="24" t="s">
        <v>130</v>
      </c>
      <c r="E316" s="24" t="s">
        <v>131</v>
      </c>
      <c r="F316" s="24" t="s">
        <v>211</v>
      </c>
      <c r="G316" s="24" t="s">
        <v>131</v>
      </c>
      <c r="H316" s="23">
        <v>784012.43</v>
      </c>
      <c r="I316" s="23">
        <v>784012.43</v>
      </c>
      <c r="J316" s="23">
        <v>196003.11</v>
      </c>
      <c r="K316" s="23"/>
      <c r="L316" s="23">
        <v>588009.32</v>
      </c>
      <c r="M316" s="23"/>
      <c r="N316" s="23"/>
      <c r="O316" s="23"/>
      <c r="P316" s="23"/>
      <c r="Q316" s="23"/>
      <c r="R316" s="23"/>
      <c r="S316" s="23"/>
      <c r="T316" s="23"/>
      <c r="U316" s="23"/>
      <c r="V316" s="23"/>
      <c r="W316" s="23"/>
    </row>
    <row r="317" ht="31.4" customHeight="1" spans="1:23">
      <c r="A317" s="118" t="s">
        <v>71</v>
      </c>
      <c r="B317" s="111" t="s">
        <v>332</v>
      </c>
      <c r="C317" s="24" t="s">
        <v>192</v>
      </c>
      <c r="D317" s="24" t="s">
        <v>124</v>
      </c>
      <c r="E317" s="24" t="s">
        <v>125</v>
      </c>
      <c r="F317" s="24" t="s">
        <v>193</v>
      </c>
      <c r="G317" s="24" t="s">
        <v>194</v>
      </c>
      <c r="H317" s="23">
        <v>512830.84</v>
      </c>
      <c r="I317" s="23">
        <v>512830.84</v>
      </c>
      <c r="J317" s="23"/>
      <c r="K317" s="23"/>
      <c r="L317" s="23">
        <v>512830.84</v>
      </c>
      <c r="M317" s="23"/>
      <c r="N317" s="23"/>
      <c r="O317" s="23"/>
      <c r="P317" s="23"/>
      <c r="Q317" s="23"/>
      <c r="R317" s="23"/>
      <c r="S317" s="23"/>
      <c r="T317" s="23"/>
      <c r="U317" s="23"/>
      <c r="V317" s="23"/>
      <c r="W317" s="23"/>
    </row>
    <row r="318" ht="31.4" customHeight="1" spans="1:23">
      <c r="A318" s="118" t="s">
        <v>71</v>
      </c>
      <c r="B318" s="111" t="s">
        <v>333</v>
      </c>
      <c r="C318" s="24" t="s">
        <v>200</v>
      </c>
      <c r="D318" s="24" t="s">
        <v>124</v>
      </c>
      <c r="E318" s="24" t="s">
        <v>125</v>
      </c>
      <c r="F318" s="24" t="s">
        <v>201</v>
      </c>
      <c r="G318" s="24" t="s">
        <v>200</v>
      </c>
      <c r="H318" s="23">
        <v>171557.48</v>
      </c>
      <c r="I318" s="23">
        <v>171557.48</v>
      </c>
      <c r="J318" s="23">
        <v>42889.37</v>
      </c>
      <c r="K318" s="23"/>
      <c r="L318" s="23">
        <v>128668.11</v>
      </c>
      <c r="M318" s="23"/>
      <c r="N318" s="23"/>
      <c r="O318" s="23"/>
      <c r="P318" s="23"/>
      <c r="Q318" s="23"/>
      <c r="R318" s="23"/>
      <c r="S318" s="23"/>
      <c r="T318" s="23"/>
      <c r="U318" s="23"/>
      <c r="V318" s="23"/>
      <c r="W318" s="23"/>
    </row>
    <row r="319" ht="31.4" customHeight="1" spans="1:23">
      <c r="A319" s="118" t="s">
        <v>71</v>
      </c>
      <c r="B319" s="111" t="s">
        <v>334</v>
      </c>
      <c r="C319" s="24" t="s">
        <v>217</v>
      </c>
      <c r="D319" s="24" t="s">
        <v>99</v>
      </c>
      <c r="E319" s="24" t="s">
        <v>100</v>
      </c>
      <c r="F319" s="24" t="s">
        <v>218</v>
      </c>
      <c r="G319" s="24" t="s">
        <v>219</v>
      </c>
      <c r="H319" s="23">
        <v>17820</v>
      </c>
      <c r="I319" s="23">
        <v>17820</v>
      </c>
      <c r="J319" s="23">
        <v>4455</v>
      </c>
      <c r="K319" s="23"/>
      <c r="L319" s="23">
        <v>13365</v>
      </c>
      <c r="M319" s="23"/>
      <c r="N319" s="23"/>
      <c r="O319" s="23"/>
      <c r="P319" s="23"/>
      <c r="Q319" s="23"/>
      <c r="R319" s="23"/>
      <c r="S319" s="23"/>
      <c r="T319" s="23"/>
      <c r="U319" s="23"/>
      <c r="V319" s="23"/>
      <c r="W319" s="23"/>
    </row>
    <row r="320" ht="31.4" customHeight="1" spans="1:23">
      <c r="A320" s="118" t="s">
        <v>71</v>
      </c>
      <c r="B320" s="111" t="s">
        <v>334</v>
      </c>
      <c r="C320" s="24" t="s">
        <v>217</v>
      </c>
      <c r="D320" s="24" t="s">
        <v>124</v>
      </c>
      <c r="E320" s="24" t="s">
        <v>125</v>
      </c>
      <c r="F320" s="24" t="s">
        <v>220</v>
      </c>
      <c r="G320" s="24" t="s">
        <v>221</v>
      </c>
      <c r="H320" s="23">
        <v>168578.12</v>
      </c>
      <c r="I320" s="23">
        <v>168578.12</v>
      </c>
      <c r="J320" s="23"/>
      <c r="K320" s="23"/>
      <c r="L320" s="23">
        <v>168578.12</v>
      </c>
      <c r="M320" s="23"/>
      <c r="N320" s="23"/>
      <c r="O320" s="23"/>
      <c r="P320" s="23"/>
      <c r="Q320" s="23"/>
      <c r="R320" s="23"/>
      <c r="S320" s="23"/>
      <c r="T320" s="23"/>
      <c r="U320" s="23"/>
      <c r="V320" s="23"/>
      <c r="W320" s="23"/>
    </row>
    <row r="321" ht="31.4" customHeight="1" spans="1:23">
      <c r="A321" s="118" t="s">
        <v>71</v>
      </c>
      <c r="B321" s="111" t="s">
        <v>334</v>
      </c>
      <c r="C321" s="24" t="s">
        <v>217</v>
      </c>
      <c r="D321" s="24" t="s">
        <v>124</v>
      </c>
      <c r="E321" s="24" t="s">
        <v>125</v>
      </c>
      <c r="F321" s="24" t="s">
        <v>313</v>
      </c>
      <c r="G321" s="24" t="s">
        <v>314</v>
      </c>
      <c r="H321" s="23">
        <v>179.8</v>
      </c>
      <c r="I321" s="23">
        <v>179.8</v>
      </c>
      <c r="J321" s="23">
        <v>44.95</v>
      </c>
      <c r="K321" s="23"/>
      <c r="L321" s="23">
        <v>134.85</v>
      </c>
      <c r="M321" s="23"/>
      <c r="N321" s="23"/>
      <c r="O321" s="23"/>
      <c r="P321" s="23"/>
      <c r="Q321" s="23"/>
      <c r="R321" s="23"/>
      <c r="S321" s="23"/>
      <c r="T321" s="23"/>
      <c r="U321" s="23"/>
      <c r="V321" s="23"/>
      <c r="W321" s="23"/>
    </row>
    <row r="322" ht="31.4" customHeight="1" spans="1:23">
      <c r="A322" s="118" t="s">
        <v>71</v>
      </c>
      <c r="B322" s="111" t="s">
        <v>334</v>
      </c>
      <c r="C322" s="24" t="s">
        <v>217</v>
      </c>
      <c r="D322" s="24" t="s">
        <v>124</v>
      </c>
      <c r="E322" s="24" t="s">
        <v>125</v>
      </c>
      <c r="F322" s="24" t="s">
        <v>224</v>
      </c>
      <c r="G322" s="24" t="s">
        <v>225</v>
      </c>
      <c r="H322" s="23">
        <v>26000</v>
      </c>
      <c r="I322" s="23">
        <v>26000</v>
      </c>
      <c r="J322" s="23">
        <v>6500</v>
      </c>
      <c r="K322" s="23"/>
      <c r="L322" s="23">
        <v>19500</v>
      </c>
      <c r="M322" s="23"/>
      <c r="N322" s="23"/>
      <c r="O322" s="23"/>
      <c r="P322" s="23"/>
      <c r="Q322" s="23"/>
      <c r="R322" s="23"/>
      <c r="S322" s="23"/>
      <c r="T322" s="23"/>
      <c r="U322" s="23"/>
      <c r="V322" s="23"/>
      <c r="W322" s="23"/>
    </row>
    <row r="323" ht="31.4" customHeight="1" spans="1:23">
      <c r="A323" s="118" t="s">
        <v>71</v>
      </c>
      <c r="B323" s="111" t="s">
        <v>334</v>
      </c>
      <c r="C323" s="24" t="s">
        <v>217</v>
      </c>
      <c r="D323" s="24" t="s">
        <v>124</v>
      </c>
      <c r="E323" s="24" t="s">
        <v>125</v>
      </c>
      <c r="F323" s="24" t="s">
        <v>226</v>
      </c>
      <c r="G323" s="24" t="s">
        <v>227</v>
      </c>
      <c r="H323" s="23">
        <v>40000</v>
      </c>
      <c r="I323" s="23">
        <v>40000</v>
      </c>
      <c r="J323" s="23">
        <v>10000</v>
      </c>
      <c r="K323" s="23"/>
      <c r="L323" s="23">
        <v>30000</v>
      </c>
      <c r="M323" s="23"/>
      <c r="N323" s="23"/>
      <c r="O323" s="23"/>
      <c r="P323" s="23"/>
      <c r="Q323" s="23"/>
      <c r="R323" s="23"/>
      <c r="S323" s="23"/>
      <c r="T323" s="23"/>
      <c r="U323" s="23"/>
      <c r="V323" s="23"/>
      <c r="W323" s="23"/>
    </row>
    <row r="324" ht="31.4" customHeight="1" spans="1:23">
      <c r="A324" s="118" t="s">
        <v>71</v>
      </c>
      <c r="B324" s="111" t="s">
        <v>334</v>
      </c>
      <c r="C324" s="24" t="s">
        <v>217</v>
      </c>
      <c r="D324" s="24" t="s">
        <v>124</v>
      </c>
      <c r="E324" s="24" t="s">
        <v>125</v>
      </c>
      <c r="F324" s="24" t="s">
        <v>228</v>
      </c>
      <c r="G324" s="24" t="s">
        <v>229</v>
      </c>
      <c r="H324" s="23">
        <v>55000</v>
      </c>
      <c r="I324" s="23">
        <v>55000</v>
      </c>
      <c r="J324" s="23">
        <v>13750</v>
      </c>
      <c r="K324" s="23"/>
      <c r="L324" s="23">
        <v>41250</v>
      </c>
      <c r="M324" s="23"/>
      <c r="N324" s="23"/>
      <c r="O324" s="23"/>
      <c r="P324" s="23"/>
      <c r="Q324" s="23"/>
      <c r="R324" s="23"/>
      <c r="S324" s="23"/>
      <c r="T324" s="23"/>
      <c r="U324" s="23"/>
      <c r="V324" s="23"/>
      <c r="W324" s="23"/>
    </row>
    <row r="325" ht="31.4" customHeight="1" spans="1:23">
      <c r="A325" s="118" t="s">
        <v>71</v>
      </c>
      <c r="B325" s="111" t="s">
        <v>334</v>
      </c>
      <c r="C325" s="24" t="s">
        <v>217</v>
      </c>
      <c r="D325" s="24" t="s">
        <v>124</v>
      </c>
      <c r="E325" s="24" t="s">
        <v>125</v>
      </c>
      <c r="F325" s="24" t="s">
        <v>243</v>
      </c>
      <c r="G325" s="24" t="s">
        <v>244</v>
      </c>
      <c r="H325" s="23">
        <v>11700</v>
      </c>
      <c r="I325" s="23">
        <v>11700</v>
      </c>
      <c r="J325" s="23">
        <v>2925</v>
      </c>
      <c r="K325" s="23"/>
      <c r="L325" s="23">
        <v>8775</v>
      </c>
      <c r="M325" s="23"/>
      <c r="N325" s="23"/>
      <c r="O325" s="23"/>
      <c r="P325" s="23"/>
      <c r="Q325" s="23"/>
      <c r="R325" s="23"/>
      <c r="S325" s="23"/>
      <c r="T325" s="23"/>
      <c r="U325" s="23"/>
      <c r="V325" s="23"/>
      <c r="W325" s="23"/>
    </row>
    <row r="326" ht="31.4" customHeight="1" spans="1:23">
      <c r="A326" s="118" t="s">
        <v>71</v>
      </c>
      <c r="B326" s="111" t="s">
        <v>334</v>
      </c>
      <c r="C326" s="24" t="s">
        <v>217</v>
      </c>
      <c r="D326" s="24" t="s">
        <v>124</v>
      </c>
      <c r="E326" s="24" t="s">
        <v>125</v>
      </c>
      <c r="F326" s="24" t="s">
        <v>230</v>
      </c>
      <c r="G326" s="24" t="s">
        <v>231</v>
      </c>
      <c r="H326" s="23">
        <v>127000</v>
      </c>
      <c r="I326" s="23">
        <v>127000</v>
      </c>
      <c r="J326" s="23">
        <v>31750</v>
      </c>
      <c r="K326" s="23"/>
      <c r="L326" s="23">
        <v>95250</v>
      </c>
      <c r="M326" s="23"/>
      <c r="N326" s="23"/>
      <c r="O326" s="23"/>
      <c r="P326" s="23"/>
      <c r="Q326" s="23"/>
      <c r="R326" s="23"/>
      <c r="S326" s="23"/>
      <c r="T326" s="23"/>
      <c r="U326" s="23"/>
      <c r="V326" s="23"/>
      <c r="W326" s="23"/>
    </row>
    <row r="327" ht="31.4" customHeight="1" spans="1:23">
      <c r="A327" s="118" t="s">
        <v>71</v>
      </c>
      <c r="B327" s="111" t="s">
        <v>334</v>
      </c>
      <c r="C327" s="24" t="s">
        <v>217</v>
      </c>
      <c r="D327" s="24" t="s">
        <v>124</v>
      </c>
      <c r="E327" s="24" t="s">
        <v>125</v>
      </c>
      <c r="F327" s="24" t="s">
        <v>232</v>
      </c>
      <c r="G327" s="24" t="s">
        <v>233</v>
      </c>
      <c r="H327" s="23">
        <v>22600</v>
      </c>
      <c r="I327" s="23">
        <v>22600</v>
      </c>
      <c r="J327" s="23">
        <v>5650</v>
      </c>
      <c r="K327" s="23"/>
      <c r="L327" s="23">
        <v>16950</v>
      </c>
      <c r="M327" s="23"/>
      <c r="N327" s="23"/>
      <c r="O327" s="23"/>
      <c r="P327" s="23"/>
      <c r="Q327" s="23"/>
      <c r="R327" s="23"/>
      <c r="S327" s="23"/>
      <c r="T327" s="23"/>
      <c r="U327" s="23"/>
      <c r="V327" s="23"/>
      <c r="W327" s="23"/>
    </row>
    <row r="328" ht="31.4" customHeight="1" spans="1:23">
      <c r="A328" s="118" t="s">
        <v>71</v>
      </c>
      <c r="B328" s="111" t="s">
        <v>334</v>
      </c>
      <c r="C328" s="24" t="s">
        <v>217</v>
      </c>
      <c r="D328" s="24" t="s">
        <v>124</v>
      </c>
      <c r="E328" s="24" t="s">
        <v>125</v>
      </c>
      <c r="F328" s="24" t="s">
        <v>234</v>
      </c>
      <c r="G328" s="24" t="s">
        <v>235</v>
      </c>
      <c r="H328" s="23">
        <v>7650</v>
      </c>
      <c r="I328" s="23">
        <v>7650</v>
      </c>
      <c r="J328" s="23">
        <v>1912.5</v>
      </c>
      <c r="K328" s="23"/>
      <c r="L328" s="23">
        <v>5737.5</v>
      </c>
      <c r="M328" s="23"/>
      <c r="N328" s="23"/>
      <c r="O328" s="23"/>
      <c r="P328" s="23"/>
      <c r="Q328" s="23"/>
      <c r="R328" s="23"/>
      <c r="S328" s="23"/>
      <c r="T328" s="23"/>
      <c r="U328" s="23"/>
      <c r="V328" s="23"/>
      <c r="W328" s="23"/>
    </row>
    <row r="329" ht="31.4" customHeight="1" spans="1:23">
      <c r="A329" s="118" t="s">
        <v>71</v>
      </c>
      <c r="B329" s="111" t="s">
        <v>334</v>
      </c>
      <c r="C329" s="24" t="s">
        <v>217</v>
      </c>
      <c r="D329" s="24" t="s">
        <v>124</v>
      </c>
      <c r="E329" s="24" t="s">
        <v>125</v>
      </c>
      <c r="F329" s="24" t="s">
        <v>236</v>
      </c>
      <c r="G329" s="24" t="s">
        <v>237</v>
      </c>
      <c r="H329" s="23">
        <v>171557.48</v>
      </c>
      <c r="I329" s="23">
        <v>171557.48</v>
      </c>
      <c r="J329" s="23">
        <v>42889.37</v>
      </c>
      <c r="K329" s="23"/>
      <c r="L329" s="23">
        <v>128668.11</v>
      </c>
      <c r="M329" s="23"/>
      <c r="N329" s="23"/>
      <c r="O329" s="23"/>
      <c r="P329" s="23"/>
      <c r="Q329" s="23"/>
      <c r="R329" s="23"/>
      <c r="S329" s="23"/>
      <c r="T329" s="23"/>
      <c r="U329" s="23"/>
      <c r="V329" s="23"/>
      <c r="W329" s="23"/>
    </row>
    <row r="330" ht="31.4" customHeight="1" spans="1:23">
      <c r="A330" s="118" t="s">
        <v>71</v>
      </c>
      <c r="B330" s="111" t="s">
        <v>334</v>
      </c>
      <c r="C330" s="24" t="s">
        <v>217</v>
      </c>
      <c r="D330" s="24" t="s">
        <v>124</v>
      </c>
      <c r="E330" s="24" t="s">
        <v>125</v>
      </c>
      <c r="F330" s="24" t="s">
        <v>218</v>
      </c>
      <c r="G330" s="24" t="s">
        <v>219</v>
      </c>
      <c r="H330" s="23">
        <v>47700</v>
      </c>
      <c r="I330" s="23">
        <v>47700</v>
      </c>
      <c r="J330" s="23">
        <v>11925</v>
      </c>
      <c r="K330" s="23"/>
      <c r="L330" s="23">
        <v>35775</v>
      </c>
      <c r="M330" s="23"/>
      <c r="N330" s="23"/>
      <c r="O330" s="23"/>
      <c r="P330" s="23"/>
      <c r="Q330" s="23"/>
      <c r="R330" s="23"/>
      <c r="S330" s="23"/>
      <c r="T330" s="23"/>
      <c r="U330" s="23"/>
      <c r="V330" s="23"/>
      <c r="W330" s="23"/>
    </row>
    <row r="331" ht="31.4" customHeight="1" spans="1:23">
      <c r="A331" s="117" t="s">
        <v>73</v>
      </c>
      <c r="B331" s="24"/>
      <c r="C331" s="24"/>
      <c r="D331" s="24"/>
      <c r="E331" s="24"/>
      <c r="F331" s="24"/>
      <c r="G331" s="24"/>
      <c r="H331" s="23">
        <v>11059715.6</v>
      </c>
      <c r="I331" s="23">
        <v>11059715.6</v>
      </c>
      <c r="J331" s="23">
        <v>2640293.73</v>
      </c>
      <c r="K331" s="23"/>
      <c r="L331" s="23">
        <v>8419421.87</v>
      </c>
      <c r="M331" s="23"/>
      <c r="N331" s="23"/>
      <c r="O331" s="23"/>
      <c r="P331" s="23"/>
      <c r="Q331" s="23"/>
      <c r="R331" s="23"/>
      <c r="S331" s="23"/>
      <c r="T331" s="23"/>
      <c r="U331" s="23"/>
      <c r="V331" s="23"/>
      <c r="W331" s="23"/>
    </row>
    <row r="332" ht="31.4" customHeight="1" spans="1:23">
      <c r="A332" s="118" t="s">
        <v>73</v>
      </c>
      <c r="B332" s="111" t="s">
        <v>335</v>
      </c>
      <c r="C332" s="24" t="s">
        <v>213</v>
      </c>
      <c r="D332" s="24" t="s">
        <v>124</v>
      </c>
      <c r="E332" s="24" t="s">
        <v>125</v>
      </c>
      <c r="F332" s="24" t="s">
        <v>214</v>
      </c>
      <c r="G332" s="24" t="s">
        <v>215</v>
      </c>
      <c r="H332" s="23">
        <v>45864</v>
      </c>
      <c r="I332" s="23">
        <v>45864</v>
      </c>
      <c r="J332" s="23">
        <v>11466</v>
      </c>
      <c r="K332" s="23"/>
      <c r="L332" s="23">
        <v>34398</v>
      </c>
      <c r="M332" s="23"/>
      <c r="N332" s="23"/>
      <c r="O332" s="23"/>
      <c r="P332" s="23"/>
      <c r="Q332" s="23"/>
      <c r="R332" s="23"/>
      <c r="S332" s="23"/>
      <c r="T332" s="23"/>
      <c r="U332" s="23"/>
      <c r="V332" s="23"/>
      <c r="W332" s="23"/>
    </row>
    <row r="333" ht="31.4" customHeight="1" spans="1:23">
      <c r="A333" s="118" t="s">
        <v>73</v>
      </c>
      <c r="B333" s="111" t="s">
        <v>336</v>
      </c>
      <c r="C333" s="24" t="s">
        <v>200</v>
      </c>
      <c r="D333" s="24" t="s">
        <v>124</v>
      </c>
      <c r="E333" s="24" t="s">
        <v>125</v>
      </c>
      <c r="F333" s="24" t="s">
        <v>201</v>
      </c>
      <c r="G333" s="24" t="s">
        <v>200</v>
      </c>
      <c r="H333" s="23">
        <v>146106.52</v>
      </c>
      <c r="I333" s="23">
        <v>146106.52</v>
      </c>
      <c r="J333" s="23">
        <v>36526.63</v>
      </c>
      <c r="K333" s="23"/>
      <c r="L333" s="23">
        <v>109579.89</v>
      </c>
      <c r="M333" s="23"/>
      <c r="N333" s="23"/>
      <c r="O333" s="23"/>
      <c r="P333" s="23"/>
      <c r="Q333" s="23"/>
      <c r="R333" s="23"/>
      <c r="S333" s="23"/>
      <c r="T333" s="23"/>
      <c r="U333" s="23"/>
      <c r="V333" s="23"/>
      <c r="W333" s="23"/>
    </row>
    <row r="334" ht="31.4" customHeight="1" spans="1:23">
      <c r="A334" s="118" t="s">
        <v>73</v>
      </c>
      <c r="B334" s="111" t="s">
        <v>337</v>
      </c>
      <c r="C334" s="24" t="s">
        <v>246</v>
      </c>
      <c r="D334" s="24" t="s">
        <v>124</v>
      </c>
      <c r="E334" s="24" t="s">
        <v>125</v>
      </c>
      <c r="F334" s="24" t="s">
        <v>204</v>
      </c>
      <c r="G334" s="24" t="s">
        <v>205</v>
      </c>
      <c r="H334" s="23">
        <v>2690952</v>
      </c>
      <c r="I334" s="23">
        <v>2690952</v>
      </c>
      <c r="J334" s="23">
        <v>672738</v>
      </c>
      <c r="K334" s="23"/>
      <c r="L334" s="23">
        <v>2018214</v>
      </c>
      <c r="M334" s="23"/>
      <c r="N334" s="23"/>
      <c r="O334" s="23"/>
      <c r="P334" s="23"/>
      <c r="Q334" s="23"/>
      <c r="R334" s="23"/>
      <c r="S334" s="23"/>
      <c r="T334" s="23"/>
      <c r="U334" s="23"/>
      <c r="V334" s="23"/>
      <c r="W334" s="23"/>
    </row>
    <row r="335" ht="31.4" customHeight="1" spans="1:23">
      <c r="A335" s="118" t="s">
        <v>73</v>
      </c>
      <c r="B335" s="111" t="s">
        <v>337</v>
      </c>
      <c r="C335" s="24" t="s">
        <v>246</v>
      </c>
      <c r="D335" s="24" t="s">
        <v>124</v>
      </c>
      <c r="E335" s="24" t="s">
        <v>125</v>
      </c>
      <c r="F335" s="24" t="s">
        <v>206</v>
      </c>
      <c r="G335" s="24" t="s">
        <v>207</v>
      </c>
      <c r="H335" s="23">
        <v>320040</v>
      </c>
      <c r="I335" s="23">
        <v>320040</v>
      </c>
      <c r="J335" s="23">
        <v>80010</v>
      </c>
      <c r="K335" s="23"/>
      <c r="L335" s="23">
        <v>240030</v>
      </c>
      <c r="M335" s="23"/>
      <c r="N335" s="23"/>
      <c r="O335" s="23"/>
      <c r="P335" s="23"/>
      <c r="Q335" s="23"/>
      <c r="R335" s="23"/>
      <c r="S335" s="23"/>
      <c r="T335" s="23"/>
      <c r="U335" s="23"/>
      <c r="V335" s="23"/>
      <c r="W335" s="23"/>
    </row>
    <row r="336" ht="31.4" customHeight="1" spans="1:23">
      <c r="A336" s="118" t="s">
        <v>73</v>
      </c>
      <c r="B336" s="111" t="s">
        <v>337</v>
      </c>
      <c r="C336" s="24" t="s">
        <v>246</v>
      </c>
      <c r="D336" s="24" t="s">
        <v>124</v>
      </c>
      <c r="E336" s="24" t="s">
        <v>125</v>
      </c>
      <c r="F336" s="24" t="s">
        <v>208</v>
      </c>
      <c r="G336" s="24" t="s">
        <v>209</v>
      </c>
      <c r="H336" s="23">
        <v>224246</v>
      </c>
      <c r="I336" s="23">
        <v>224246</v>
      </c>
      <c r="J336" s="23">
        <v>56061.5</v>
      </c>
      <c r="K336" s="23"/>
      <c r="L336" s="23">
        <v>168184.5</v>
      </c>
      <c r="M336" s="23"/>
      <c r="N336" s="23"/>
      <c r="O336" s="23"/>
      <c r="P336" s="23"/>
      <c r="Q336" s="23"/>
      <c r="R336" s="23"/>
      <c r="S336" s="23"/>
      <c r="T336" s="23"/>
      <c r="U336" s="23"/>
      <c r="V336" s="23"/>
      <c r="W336" s="23"/>
    </row>
    <row r="337" ht="31.4" customHeight="1" spans="1:23">
      <c r="A337" s="118" t="s">
        <v>73</v>
      </c>
      <c r="B337" s="111" t="s">
        <v>337</v>
      </c>
      <c r="C337" s="24" t="s">
        <v>246</v>
      </c>
      <c r="D337" s="24" t="s">
        <v>124</v>
      </c>
      <c r="E337" s="24" t="s">
        <v>125</v>
      </c>
      <c r="F337" s="24" t="s">
        <v>247</v>
      </c>
      <c r="G337" s="24" t="s">
        <v>248</v>
      </c>
      <c r="H337" s="23">
        <v>4070088</v>
      </c>
      <c r="I337" s="23">
        <v>4070088</v>
      </c>
      <c r="J337" s="23">
        <v>1017522</v>
      </c>
      <c r="K337" s="23"/>
      <c r="L337" s="23">
        <v>3052566</v>
      </c>
      <c r="M337" s="23"/>
      <c r="N337" s="23"/>
      <c r="O337" s="23"/>
      <c r="P337" s="23"/>
      <c r="Q337" s="23"/>
      <c r="R337" s="23"/>
      <c r="S337" s="23"/>
      <c r="T337" s="23"/>
      <c r="U337" s="23"/>
      <c r="V337" s="23"/>
      <c r="W337" s="23"/>
    </row>
    <row r="338" ht="31.4" customHeight="1" spans="1:23">
      <c r="A338" s="118" t="s">
        <v>73</v>
      </c>
      <c r="B338" s="111" t="s">
        <v>338</v>
      </c>
      <c r="C338" s="24" t="s">
        <v>182</v>
      </c>
      <c r="D338" s="24" t="s">
        <v>101</v>
      </c>
      <c r="E338" s="24" t="s">
        <v>102</v>
      </c>
      <c r="F338" s="24" t="s">
        <v>183</v>
      </c>
      <c r="G338" s="24" t="s">
        <v>184</v>
      </c>
      <c r="H338" s="23">
        <v>978724.16</v>
      </c>
      <c r="I338" s="23">
        <v>978724.16</v>
      </c>
      <c r="J338" s="23">
        <v>244681.04</v>
      </c>
      <c r="K338" s="23"/>
      <c r="L338" s="23">
        <v>734043.12</v>
      </c>
      <c r="M338" s="23"/>
      <c r="N338" s="23"/>
      <c r="O338" s="23"/>
      <c r="P338" s="23"/>
      <c r="Q338" s="23"/>
      <c r="R338" s="23"/>
      <c r="S338" s="23"/>
      <c r="T338" s="23"/>
      <c r="U338" s="23"/>
      <c r="V338" s="23"/>
      <c r="W338" s="23"/>
    </row>
    <row r="339" ht="31.4" customHeight="1" spans="1:23">
      <c r="A339" s="118" t="s">
        <v>73</v>
      </c>
      <c r="B339" s="111" t="s">
        <v>338</v>
      </c>
      <c r="C339" s="24" t="s">
        <v>182</v>
      </c>
      <c r="D339" s="24" t="s">
        <v>105</v>
      </c>
      <c r="E339" s="24" t="s">
        <v>104</v>
      </c>
      <c r="F339" s="24" t="s">
        <v>185</v>
      </c>
      <c r="G339" s="24" t="s">
        <v>186</v>
      </c>
      <c r="H339" s="23">
        <v>49919.51</v>
      </c>
      <c r="I339" s="23">
        <v>49919.51</v>
      </c>
      <c r="J339" s="23">
        <v>12479.88</v>
      </c>
      <c r="K339" s="23"/>
      <c r="L339" s="23">
        <v>37439.63</v>
      </c>
      <c r="M339" s="23"/>
      <c r="N339" s="23"/>
      <c r="O339" s="23"/>
      <c r="P339" s="23"/>
      <c r="Q339" s="23"/>
      <c r="R339" s="23"/>
      <c r="S339" s="23"/>
      <c r="T339" s="23"/>
      <c r="U339" s="23"/>
      <c r="V339" s="23"/>
      <c r="W339" s="23"/>
    </row>
    <row r="340" ht="31.4" customHeight="1" spans="1:23">
      <c r="A340" s="118" t="s">
        <v>73</v>
      </c>
      <c r="B340" s="111" t="s">
        <v>338</v>
      </c>
      <c r="C340" s="24" t="s">
        <v>182</v>
      </c>
      <c r="D340" s="24" t="s">
        <v>110</v>
      </c>
      <c r="E340" s="24" t="s">
        <v>111</v>
      </c>
      <c r="F340" s="24" t="s">
        <v>187</v>
      </c>
      <c r="G340" s="24" t="s">
        <v>188</v>
      </c>
      <c r="H340" s="23">
        <v>483245.05</v>
      </c>
      <c r="I340" s="23">
        <v>483245.05</v>
      </c>
      <c r="J340" s="23">
        <v>120811.26</v>
      </c>
      <c r="K340" s="23"/>
      <c r="L340" s="23">
        <v>362433.79</v>
      </c>
      <c r="M340" s="23"/>
      <c r="N340" s="23"/>
      <c r="O340" s="23"/>
      <c r="P340" s="23"/>
      <c r="Q340" s="23"/>
      <c r="R340" s="23"/>
      <c r="S340" s="23"/>
      <c r="T340" s="23"/>
      <c r="U340" s="23"/>
      <c r="V340" s="23"/>
      <c r="W340" s="23"/>
    </row>
    <row r="341" ht="31.4" customHeight="1" spans="1:23">
      <c r="A341" s="118" t="s">
        <v>73</v>
      </c>
      <c r="B341" s="111" t="s">
        <v>338</v>
      </c>
      <c r="C341" s="24" t="s">
        <v>182</v>
      </c>
      <c r="D341" s="24" t="s">
        <v>112</v>
      </c>
      <c r="E341" s="24" t="s">
        <v>113</v>
      </c>
      <c r="F341" s="24" t="s">
        <v>189</v>
      </c>
      <c r="G341" s="24" t="s">
        <v>190</v>
      </c>
      <c r="H341" s="23">
        <v>184351.03</v>
      </c>
      <c r="I341" s="23">
        <v>184351.03</v>
      </c>
      <c r="J341" s="23">
        <v>46087.76</v>
      </c>
      <c r="K341" s="23"/>
      <c r="L341" s="23">
        <v>138263.27</v>
      </c>
      <c r="M341" s="23"/>
      <c r="N341" s="23"/>
      <c r="O341" s="23"/>
      <c r="P341" s="23"/>
      <c r="Q341" s="23"/>
      <c r="R341" s="23"/>
      <c r="S341" s="23"/>
      <c r="T341" s="23"/>
      <c r="U341" s="23"/>
      <c r="V341" s="23"/>
      <c r="W341" s="23"/>
    </row>
    <row r="342" ht="31.4" customHeight="1" spans="1:23">
      <c r="A342" s="118" t="s">
        <v>73</v>
      </c>
      <c r="B342" s="111" t="s">
        <v>338</v>
      </c>
      <c r="C342" s="24" t="s">
        <v>182</v>
      </c>
      <c r="D342" s="24" t="s">
        <v>114</v>
      </c>
      <c r="E342" s="24" t="s">
        <v>115</v>
      </c>
      <c r="F342" s="24" t="s">
        <v>185</v>
      </c>
      <c r="G342" s="24" t="s">
        <v>186</v>
      </c>
      <c r="H342" s="23">
        <v>24500</v>
      </c>
      <c r="I342" s="23">
        <v>24500</v>
      </c>
      <c r="J342" s="23">
        <v>24500</v>
      </c>
      <c r="K342" s="23"/>
      <c r="L342" s="23"/>
      <c r="M342" s="23"/>
      <c r="N342" s="23"/>
      <c r="O342" s="23"/>
      <c r="P342" s="23"/>
      <c r="Q342" s="23"/>
      <c r="R342" s="23"/>
      <c r="S342" s="23"/>
      <c r="T342" s="23"/>
      <c r="U342" s="23"/>
      <c r="V342" s="23"/>
      <c r="W342" s="23"/>
    </row>
    <row r="343" ht="31.4" customHeight="1" spans="1:23">
      <c r="A343" s="118" t="s">
        <v>73</v>
      </c>
      <c r="B343" s="111" t="s">
        <v>339</v>
      </c>
      <c r="C343" s="24" t="s">
        <v>131</v>
      </c>
      <c r="D343" s="24" t="s">
        <v>130</v>
      </c>
      <c r="E343" s="24" t="s">
        <v>131</v>
      </c>
      <c r="F343" s="24" t="s">
        <v>211</v>
      </c>
      <c r="G343" s="24" t="s">
        <v>131</v>
      </c>
      <c r="H343" s="23">
        <v>673870.64</v>
      </c>
      <c r="I343" s="23">
        <v>673870.64</v>
      </c>
      <c r="J343" s="23">
        <v>168467.66</v>
      </c>
      <c r="K343" s="23"/>
      <c r="L343" s="23">
        <v>505402.98</v>
      </c>
      <c r="M343" s="23"/>
      <c r="N343" s="23"/>
      <c r="O343" s="23"/>
      <c r="P343" s="23"/>
      <c r="Q343" s="23"/>
      <c r="R343" s="23"/>
      <c r="S343" s="23"/>
      <c r="T343" s="23"/>
      <c r="U343" s="23"/>
      <c r="V343" s="23"/>
      <c r="W343" s="23"/>
    </row>
    <row r="344" ht="31.4" customHeight="1" spans="1:23">
      <c r="A344" s="118" t="s">
        <v>73</v>
      </c>
      <c r="B344" s="111" t="s">
        <v>340</v>
      </c>
      <c r="C344" s="24" t="s">
        <v>192</v>
      </c>
      <c r="D344" s="24" t="s">
        <v>124</v>
      </c>
      <c r="E344" s="24" t="s">
        <v>125</v>
      </c>
      <c r="F344" s="24" t="s">
        <v>193</v>
      </c>
      <c r="G344" s="24" t="s">
        <v>194</v>
      </c>
      <c r="H344" s="23">
        <v>572040.68</v>
      </c>
      <c r="I344" s="23">
        <v>572040.68</v>
      </c>
      <c r="J344" s="23"/>
      <c r="K344" s="23"/>
      <c r="L344" s="23">
        <v>572040.68</v>
      </c>
      <c r="M344" s="23"/>
      <c r="N344" s="23"/>
      <c r="O344" s="23"/>
      <c r="P344" s="23"/>
      <c r="Q344" s="23"/>
      <c r="R344" s="23"/>
      <c r="S344" s="23"/>
      <c r="T344" s="23"/>
      <c r="U344" s="23"/>
      <c r="V344" s="23"/>
      <c r="W344" s="23"/>
    </row>
    <row r="345" ht="31.4" customHeight="1" spans="1:23">
      <c r="A345" s="118" t="s">
        <v>73</v>
      </c>
      <c r="B345" s="111" t="s">
        <v>341</v>
      </c>
      <c r="C345" s="24" t="s">
        <v>217</v>
      </c>
      <c r="D345" s="24" t="s">
        <v>99</v>
      </c>
      <c r="E345" s="24" t="s">
        <v>100</v>
      </c>
      <c r="F345" s="24" t="s">
        <v>218</v>
      </c>
      <c r="G345" s="24" t="s">
        <v>219</v>
      </c>
      <c r="H345" s="23">
        <v>17280</v>
      </c>
      <c r="I345" s="23">
        <v>17280</v>
      </c>
      <c r="J345" s="23">
        <v>4320</v>
      </c>
      <c r="K345" s="23"/>
      <c r="L345" s="23">
        <v>12960</v>
      </c>
      <c r="M345" s="23"/>
      <c r="N345" s="23"/>
      <c r="O345" s="23"/>
      <c r="P345" s="23"/>
      <c r="Q345" s="23"/>
      <c r="R345" s="23"/>
      <c r="S345" s="23"/>
      <c r="T345" s="23"/>
      <c r="U345" s="23"/>
      <c r="V345" s="23"/>
      <c r="W345" s="23"/>
    </row>
    <row r="346" ht="31.4" customHeight="1" spans="1:23">
      <c r="A346" s="118" t="s">
        <v>73</v>
      </c>
      <c r="B346" s="111" t="s">
        <v>341</v>
      </c>
      <c r="C346" s="24" t="s">
        <v>217</v>
      </c>
      <c r="D346" s="24" t="s">
        <v>124</v>
      </c>
      <c r="E346" s="24" t="s">
        <v>125</v>
      </c>
      <c r="F346" s="24" t="s">
        <v>220</v>
      </c>
      <c r="G346" s="24" t="s">
        <v>221</v>
      </c>
      <c r="H346" s="23">
        <v>159731.49</v>
      </c>
      <c r="I346" s="23">
        <v>159731.49</v>
      </c>
      <c r="J346" s="23">
        <v>39932.87</v>
      </c>
      <c r="K346" s="23"/>
      <c r="L346" s="23">
        <v>119798.62</v>
      </c>
      <c r="M346" s="23"/>
      <c r="N346" s="23"/>
      <c r="O346" s="23"/>
      <c r="P346" s="23"/>
      <c r="Q346" s="23"/>
      <c r="R346" s="23"/>
      <c r="S346" s="23"/>
      <c r="T346" s="23"/>
      <c r="U346" s="23"/>
      <c r="V346" s="23"/>
      <c r="W346" s="23"/>
    </row>
    <row r="347" ht="31.4" customHeight="1" spans="1:23">
      <c r="A347" s="118" t="s">
        <v>73</v>
      </c>
      <c r="B347" s="111" t="s">
        <v>341</v>
      </c>
      <c r="C347" s="24" t="s">
        <v>217</v>
      </c>
      <c r="D347" s="24" t="s">
        <v>124</v>
      </c>
      <c r="E347" s="24" t="s">
        <v>125</v>
      </c>
      <c r="F347" s="24" t="s">
        <v>313</v>
      </c>
      <c r="G347" s="24" t="s">
        <v>314</v>
      </c>
      <c r="H347" s="23">
        <v>200</v>
      </c>
      <c r="I347" s="23">
        <v>200</v>
      </c>
      <c r="J347" s="23">
        <v>50</v>
      </c>
      <c r="K347" s="23"/>
      <c r="L347" s="23">
        <v>150</v>
      </c>
      <c r="M347" s="23"/>
      <c r="N347" s="23"/>
      <c r="O347" s="23"/>
      <c r="P347" s="23"/>
      <c r="Q347" s="23"/>
      <c r="R347" s="23"/>
      <c r="S347" s="23"/>
      <c r="T347" s="23"/>
      <c r="U347" s="23"/>
      <c r="V347" s="23"/>
      <c r="W347" s="23"/>
    </row>
    <row r="348" ht="31.4" customHeight="1" spans="1:23">
      <c r="A348" s="118" t="s">
        <v>73</v>
      </c>
      <c r="B348" s="111" t="s">
        <v>341</v>
      </c>
      <c r="C348" s="24" t="s">
        <v>217</v>
      </c>
      <c r="D348" s="24" t="s">
        <v>124</v>
      </c>
      <c r="E348" s="24" t="s">
        <v>125</v>
      </c>
      <c r="F348" s="24" t="s">
        <v>224</v>
      </c>
      <c r="G348" s="24" t="s">
        <v>225</v>
      </c>
      <c r="H348" s="23">
        <v>16000</v>
      </c>
      <c r="I348" s="23">
        <v>16000</v>
      </c>
      <c r="J348" s="23">
        <v>4000</v>
      </c>
      <c r="K348" s="23"/>
      <c r="L348" s="23">
        <v>12000</v>
      </c>
      <c r="M348" s="23"/>
      <c r="N348" s="23"/>
      <c r="O348" s="23"/>
      <c r="P348" s="23"/>
      <c r="Q348" s="23"/>
      <c r="R348" s="23"/>
      <c r="S348" s="23"/>
      <c r="T348" s="23"/>
      <c r="U348" s="23"/>
      <c r="V348" s="23"/>
      <c r="W348" s="23"/>
    </row>
    <row r="349" ht="31.4" customHeight="1" spans="1:23">
      <c r="A349" s="118" t="s">
        <v>73</v>
      </c>
      <c r="B349" s="111" t="s">
        <v>341</v>
      </c>
      <c r="C349" s="24" t="s">
        <v>217</v>
      </c>
      <c r="D349" s="24" t="s">
        <v>124</v>
      </c>
      <c r="E349" s="24" t="s">
        <v>125</v>
      </c>
      <c r="F349" s="24" t="s">
        <v>226</v>
      </c>
      <c r="G349" s="24" t="s">
        <v>227</v>
      </c>
      <c r="H349" s="23">
        <v>28000</v>
      </c>
      <c r="I349" s="23">
        <v>28000</v>
      </c>
      <c r="J349" s="23">
        <v>7000</v>
      </c>
      <c r="K349" s="23"/>
      <c r="L349" s="23">
        <v>21000</v>
      </c>
      <c r="M349" s="23"/>
      <c r="N349" s="23"/>
      <c r="O349" s="23"/>
      <c r="P349" s="23"/>
      <c r="Q349" s="23"/>
      <c r="R349" s="23"/>
      <c r="S349" s="23"/>
      <c r="T349" s="23"/>
      <c r="U349" s="23"/>
      <c r="V349" s="23"/>
      <c r="W349" s="23"/>
    </row>
    <row r="350" ht="31.4" customHeight="1" spans="1:23">
      <c r="A350" s="118" t="s">
        <v>73</v>
      </c>
      <c r="B350" s="111" t="s">
        <v>341</v>
      </c>
      <c r="C350" s="24" t="s">
        <v>217</v>
      </c>
      <c r="D350" s="24" t="s">
        <v>124</v>
      </c>
      <c r="E350" s="24" t="s">
        <v>125</v>
      </c>
      <c r="F350" s="24" t="s">
        <v>228</v>
      </c>
      <c r="G350" s="24" t="s">
        <v>229</v>
      </c>
      <c r="H350" s="23">
        <v>52000</v>
      </c>
      <c r="I350" s="23">
        <v>52000</v>
      </c>
      <c r="J350" s="23">
        <v>13000</v>
      </c>
      <c r="K350" s="23"/>
      <c r="L350" s="23">
        <v>39000</v>
      </c>
      <c r="M350" s="23"/>
      <c r="N350" s="23"/>
      <c r="O350" s="23"/>
      <c r="P350" s="23"/>
      <c r="Q350" s="23"/>
      <c r="R350" s="23"/>
      <c r="S350" s="23"/>
      <c r="T350" s="23"/>
      <c r="U350" s="23"/>
      <c r="V350" s="23"/>
      <c r="W350" s="23"/>
    </row>
    <row r="351" ht="31.4" customHeight="1" spans="1:23">
      <c r="A351" s="118" t="s">
        <v>73</v>
      </c>
      <c r="B351" s="111" t="s">
        <v>341</v>
      </c>
      <c r="C351" s="24" t="s">
        <v>217</v>
      </c>
      <c r="D351" s="24" t="s">
        <v>124</v>
      </c>
      <c r="E351" s="24" t="s">
        <v>125</v>
      </c>
      <c r="F351" s="24" t="s">
        <v>243</v>
      </c>
      <c r="G351" s="24" t="s">
        <v>244</v>
      </c>
      <c r="H351" s="23">
        <v>9500</v>
      </c>
      <c r="I351" s="23">
        <v>9500</v>
      </c>
      <c r="J351" s="23">
        <v>2375</v>
      </c>
      <c r="K351" s="23"/>
      <c r="L351" s="23">
        <v>7125</v>
      </c>
      <c r="M351" s="23"/>
      <c r="N351" s="23"/>
      <c r="O351" s="23"/>
      <c r="P351" s="23"/>
      <c r="Q351" s="23"/>
      <c r="R351" s="23"/>
      <c r="S351" s="23"/>
      <c r="T351" s="23"/>
      <c r="U351" s="23"/>
      <c r="V351" s="23"/>
      <c r="W351" s="23"/>
    </row>
    <row r="352" ht="31.4" customHeight="1" spans="1:23">
      <c r="A352" s="118" t="s">
        <v>73</v>
      </c>
      <c r="B352" s="111" t="s">
        <v>341</v>
      </c>
      <c r="C352" s="24" t="s">
        <v>217</v>
      </c>
      <c r="D352" s="24" t="s">
        <v>124</v>
      </c>
      <c r="E352" s="24" t="s">
        <v>125</v>
      </c>
      <c r="F352" s="24" t="s">
        <v>230</v>
      </c>
      <c r="G352" s="24" t="s">
        <v>231</v>
      </c>
      <c r="H352" s="23">
        <v>130000</v>
      </c>
      <c r="I352" s="23">
        <v>130000</v>
      </c>
      <c r="J352" s="23">
        <v>32500</v>
      </c>
      <c r="K352" s="23"/>
      <c r="L352" s="23">
        <v>97500</v>
      </c>
      <c r="M352" s="23"/>
      <c r="N352" s="23"/>
      <c r="O352" s="23"/>
      <c r="P352" s="23"/>
      <c r="Q352" s="23"/>
      <c r="R352" s="23"/>
      <c r="S352" s="23"/>
      <c r="T352" s="23"/>
      <c r="U352" s="23"/>
      <c r="V352" s="23"/>
      <c r="W352" s="23"/>
    </row>
    <row r="353" ht="31.4" customHeight="1" spans="1:23">
      <c r="A353" s="118" t="s">
        <v>73</v>
      </c>
      <c r="B353" s="111" t="s">
        <v>341</v>
      </c>
      <c r="C353" s="24" t="s">
        <v>217</v>
      </c>
      <c r="D353" s="24" t="s">
        <v>124</v>
      </c>
      <c r="E353" s="24" t="s">
        <v>125</v>
      </c>
      <c r="F353" s="24" t="s">
        <v>232</v>
      </c>
      <c r="G353" s="24" t="s">
        <v>233</v>
      </c>
      <c r="H353" s="23">
        <v>20000</v>
      </c>
      <c r="I353" s="23">
        <v>20000</v>
      </c>
      <c r="J353" s="23">
        <v>5000</v>
      </c>
      <c r="K353" s="23"/>
      <c r="L353" s="23">
        <v>15000</v>
      </c>
      <c r="M353" s="23"/>
      <c r="N353" s="23"/>
      <c r="O353" s="23"/>
      <c r="P353" s="23"/>
      <c r="Q353" s="23"/>
      <c r="R353" s="23"/>
      <c r="S353" s="23"/>
      <c r="T353" s="23"/>
      <c r="U353" s="23"/>
      <c r="V353" s="23"/>
      <c r="W353" s="23"/>
    </row>
    <row r="354" ht="31.4" customHeight="1" spans="1:23">
      <c r="A354" s="118" t="s">
        <v>73</v>
      </c>
      <c r="B354" s="111" t="s">
        <v>341</v>
      </c>
      <c r="C354" s="24" t="s">
        <v>217</v>
      </c>
      <c r="D354" s="24" t="s">
        <v>124</v>
      </c>
      <c r="E354" s="24" t="s">
        <v>125</v>
      </c>
      <c r="F354" s="24" t="s">
        <v>236</v>
      </c>
      <c r="G354" s="24" t="s">
        <v>237</v>
      </c>
      <c r="H354" s="23">
        <v>146106.52</v>
      </c>
      <c r="I354" s="23">
        <v>146106.52</v>
      </c>
      <c r="J354" s="23">
        <v>36526.63</v>
      </c>
      <c r="K354" s="23"/>
      <c r="L354" s="23">
        <v>109579.89</v>
      </c>
      <c r="M354" s="23"/>
      <c r="N354" s="23"/>
      <c r="O354" s="23"/>
      <c r="P354" s="23"/>
      <c r="Q354" s="23"/>
      <c r="R354" s="23"/>
      <c r="S354" s="23"/>
      <c r="T354" s="23"/>
      <c r="U354" s="23"/>
      <c r="V354" s="23"/>
      <c r="W354" s="23"/>
    </row>
    <row r="355" ht="31.4" customHeight="1" spans="1:23">
      <c r="A355" s="118" t="s">
        <v>73</v>
      </c>
      <c r="B355" s="111" t="s">
        <v>341</v>
      </c>
      <c r="C355" s="24" t="s">
        <v>217</v>
      </c>
      <c r="D355" s="24" t="s">
        <v>124</v>
      </c>
      <c r="E355" s="24" t="s">
        <v>125</v>
      </c>
      <c r="F355" s="24" t="s">
        <v>238</v>
      </c>
      <c r="G355" s="24" t="s">
        <v>239</v>
      </c>
      <c r="H355" s="23">
        <v>350</v>
      </c>
      <c r="I355" s="23">
        <v>350</v>
      </c>
      <c r="J355" s="23">
        <v>87.5</v>
      </c>
      <c r="K355" s="23"/>
      <c r="L355" s="23">
        <v>262.5</v>
      </c>
      <c r="M355" s="23"/>
      <c r="N355" s="23"/>
      <c r="O355" s="23"/>
      <c r="P355" s="23"/>
      <c r="Q355" s="23"/>
      <c r="R355" s="23"/>
      <c r="S355" s="23"/>
      <c r="T355" s="23"/>
      <c r="U355" s="23"/>
      <c r="V355" s="23"/>
      <c r="W355" s="23"/>
    </row>
    <row r="356" ht="31.4" customHeight="1" spans="1:23">
      <c r="A356" s="118" t="s">
        <v>73</v>
      </c>
      <c r="B356" s="111" t="s">
        <v>341</v>
      </c>
      <c r="C356" s="24" t="s">
        <v>217</v>
      </c>
      <c r="D356" s="24" t="s">
        <v>124</v>
      </c>
      <c r="E356" s="24" t="s">
        <v>125</v>
      </c>
      <c r="F356" s="24" t="s">
        <v>218</v>
      </c>
      <c r="G356" s="24" t="s">
        <v>219</v>
      </c>
      <c r="H356" s="23">
        <v>16600</v>
      </c>
      <c r="I356" s="23">
        <v>16600</v>
      </c>
      <c r="J356" s="23">
        <v>4150</v>
      </c>
      <c r="K356" s="23"/>
      <c r="L356" s="23">
        <v>12450</v>
      </c>
      <c r="M356" s="23"/>
      <c r="N356" s="23"/>
      <c r="O356" s="23"/>
      <c r="P356" s="23"/>
      <c r="Q356" s="23"/>
      <c r="R356" s="23"/>
      <c r="S356" s="23"/>
      <c r="T356" s="23"/>
      <c r="U356" s="23"/>
      <c r="V356" s="23"/>
      <c r="W356" s="23"/>
    </row>
    <row r="357" ht="31.4" customHeight="1" spans="1:23">
      <c r="A357" s="117" t="s">
        <v>75</v>
      </c>
      <c r="B357" s="24"/>
      <c r="C357" s="24"/>
      <c r="D357" s="24"/>
      <c r="E357" s="24"/>
      <c r="F357" s="24"/>
      <c r="G357" s="24"/>
      <c r="H357" s="23">
        <v>15252580.54</v>
      </c>
      <c r="I357" s="23">
        <v>15252580.54</v>
      </c>
      <c r="J357" s="23">
        <v>3643963.67</v>
      </c>
      <c r="K357" s="23"/>
      <c r="L357" s="23">
        <v>11608616.87</v>
      </c>
      <c r="M357" s="23"/>
      <c r="N357" s="23"/>
      <c r="O357" s="23"/>
      <c r="P357" s="23"/>
      <c r="Q357" s="23"/>
      <c r="R357" s="23"/>
      <c r="S357" s="23"/>
      <c r="T357" s="23"/>
      <c r="U357" s="23"/>
      <c r="V357" s="23"/>
      <c r="W357" s="23"/>
    </row>
    <row r="358" ht="31.4" customHeight="1" spans="1:23">
      <c r="A358" s="118" t="s">
        <v>75</v>
      </c>
      <c r="B358" s="111" t="s">
        <v>342</v>
      </c>
      <c r="C358" s="24" t="s">
        <v>246</v>
      </c>
      <c r="D358" s="24" t="s">
        <v>124</v>
      </c>
      <c r="E358" s="24" t="s">
        <v>125</v>
      </c>
      <c r="F358" s="24" t="s">
        <v>204</v>
      </c>
      <c r="G358" s="24" t="s">
        <v>205</v>
      </c>
      <c r="H358" s="23">
        <v>3651756</v>
      </c>
      <c r="I358" s="23">
        <v>3651756</v>
      </c>
      <c r="J358" s="23">
        <v>912939</v>
      </c>
      <c r="K358" s="23"/>
      <c r="L358" s="23">
        <v>2738817</v>
      </c>
      <c r="M358" s="23"/>
      <c r="N358" s="23"/>
      <c r="O358" s="23"/>
      <c r="P358" s="23"/>
      <c r="Q358" s="23"/>
      <c r="R358" s="23"/>
      <c r="S358" s="23"/>
      <c r="T358" s="23"/>
      <c r="U358" s="23"/>
      <c r="V358" s="23"/>
      <c r="W358" s="23"/>
    </row>
    <row r="359" ht="31.4" customHeight="1" spans="1:23">
      <c r="A359" s="118" t="s">
        <v>75</v>
      </c>
      <c r="B359" s="111" t="s">
        <v>342</v>
      </c>
      <c r="C359" s="24" t="s">
        <v>246</v>
      </c>
      <c r="D359" s="24" t="s">
        <v>124</v>
      </c>
      <c r="E359" s="24" t="s">
        <v>125</v>
      </c>
      <c r="F359" s="24" t="s">
        <v>206</v>
      </c>
      <c r="G359" s="24" t="s">
        <v>207</v>
      </c>
      <c r="H359" s="23">
        <v>428292</v>
      </c>
      <c r="I359" s="23">
        <v>428292</v>
      </c>
      <c r="J359" s="23">
        <v>107073</v>
      </c>
      <c r="K359" s="23"/>
      <c r="L359" s="23">
        <v>321219</v>
      </c>
      <c r="M359" s="23"/>
      <c r="N359" s="23"/>
      <c r="O359" s="23"/>
      <c r="P359" s="23"/>
      <c r="Q359" s="23"/>
      <c r="R359" s="23"/>
      <c r="S359" s="23"/>
      <c r="T359" s="23"/>
      <c r="U359" s="23"/>
      <c r="V359" s="23"/>
      <c r="W359" s="23"/>
    </row>
    <row r="360" ht="31.4" customHeight="1" spans="1:23">
      <c r="A360" s="118" t="s">
        <v>75</v>
      </c>
      <c r="B360" s="111" t="s">
        <v>342</v>
      </c>
      <c r="C360" s="24" t="s">
        <v>246</v>
      </c>
      <c r="D360" s="24" t="s">
        <v>124</v>
      </c>
      <c r="E360" s="24" t="s">
        <v>125</v>
      </c>
      <c r="F360" s="24" t="s">
        <v>208</v>
      </c>
      <c r="G360" s="24" t="s">
        <v>209</v>
      </c>
      <c r="H360" s="23">
        <v>304313</v>
      </c>
      <c r="I360" s="23">
        <v>304313</v>
      </c>
      <c r="J360" s="23">
        <v>76078.25</v>
      </c>
      <c r="K360" s="23"/>
      <c r="L360" s="23">
        <v>228234.75</v>
      </c>
      <c r="M360" s="23"/>
      <c r="N360" s="23"/>
      <c r="O360" s="23"/>
      <c r="P360" s="23"/>
      <c r="Q360" s="23"/>
      <c r="R360" s="23"/>
      <c r="S360" s="23"/>
      <c r="T360" s="23"/>
      <c r="U360" s="23"/>
      <c r="V360" s="23"/>
      <c r="W360" s="23"/>
    </row>
    <row r="361" ht="31.4" customHeight="1" spans="1:23">
      <c r="A361" s="118" t="s">
        <v>75</v>
      </c>
      <c r="B361" s="111" t="s">
        <v>342</v>
      </c>
      <c r="C361" s="24" t="s">
        <v>246</v>
      </c>
      <c r="D361" s="24" t="s">
        <v>124</v>
      </c>
      <c r="E361" s="24" t="s">
        <v>125</v>
      </c>
      <c r="F361" s="24" t="s">
        <v>247</v>
      </c>
      <c r="G361" s="24" t="s">
        <v>248</v>
      </c>
      <c r="H361" s="23">
        <v>5504472</v>
      </c>
      <c r="I361" s="23">
        <v>5504472</v>
      </c>
      <c r="J361" s="23">
        <v>1376118</v>
      </c>
      <c r="K361" s="23"/>
      <c r="L361" s="23">
        <v>4128354</v>
      </c>
      <c r="M361" s="23"/>
      <c r="N361" s="23"/>
      <c r="O361" s="23"/>
      <c r="P361" s="23"/>
      <c r="Q361" s="23"/>
      <c r="R361" s="23"/>
      <c r="S361" s="23"/>
      <c r="T361" s="23"/>
      <c r="U361" s="23"/>
      <c r="V361" s="23"/>
      <c r="W361" s="23"/>
    </row>
    <row r="362" ht="31.4" customHeight="1" spans="1:23">
      <c r="A362" s="118" t="s">
        <v>75</v>
      </c>
      <c r="B362" s="111" t="s">
        <v>343</v>
      </c>
      <c r="C362" s="24" t="s">
        <v>182</v>
      </c>
      <c r="D362" s="24" t="s">
        <v>101</v>
      </c>
      <c r="E362" s="24" t="s">
        <v>102</v>
      </c>
      <c r="F362" s="24" t="s">
        <v>183</v>
      </c>
      <c r="G362" s="24" t="s">
        <v>184</v>
      </c>
      <c r="H362" s="23">
        <v>1325843.36</v>
      </c>
      <c r="I362" s="23">
        <v>1325843.36</v>
      </c>
      <c r="J362" s="23">
        <v>331460.84</v>
      </c>
      <c r="K362" s="23"/>
      <c r="L362" s="23">
        <v>994382.52</v>
      </c>
      <c r="M362" s="23"/>
      <c r="N362" s="23"/>
      <c r="O362" s="23"/>
      <c r="P362" s="23"/>
      <c r="Q362" s="23"/>
      <c r="R362" s="23"/>
      <c r="S362" s="23"/>
      <c r="T362" s="23"/>
      <c r="U362" s="23"/>
      <c r="V362" s="23"/>
      <c r="W362" s="23"/>
    </row>
    <row r="363" ht="31.4" customHeight="1" spans="1:23">
      <c r="A363" s="118" t="s">
        <v>75</v>
      </c>
      <c r="B363" s="111" t="s">
        <v>343</v>
      </c>
      <c r="C363" s="24" t="s">
        <v>182</v>
      </c>
      <c r="D363" s="24" t="s">
        <v>105</v>
      </c>
      <c r="E363" s="24" t="s">
        <v>104</v>
      </c>
      <c r="F363" s="24" t="s">
        <v>185</v>
      </c>
      <c r="G363" s="24" t="s">
        <v>186</v>
      </c>
      <c r="H363" s="23">
        <v>67642.5</v>
      </c>
      <c r="I363" s="23">
        <v>67642.5</v>
      </c>
      <c r="J363" s="23">
        <v>16910.63</v>
      </c>
      <c r="K363" s="23"/>
      <c r="L363" s="23">
        <v>50731.87</v>
      </c>
      <c r="M363" s="23"/>
      <c r="N363" s="23"/>
      <c r="O363" s="23"/>
      <c r="P363" s="23"/>
      <c r="Q363" s="23"/>
      <c r="R363" s="23"/>
      <c r="S363" s="23"/>
      <c r="T363" s="23"/>
      <c r="U363" s="23"/>
      <c r="V363" s="23"/>
      <c r="W363" s="23"/>
    </row>
    <row r="364" ht="31.4" customHeight="1" spans="1:23">
      <c r="A364" s="118" t="s">
        <v>75</v>
      </c>
      <c r="B364" s="111" t="s">
        <v>343</v>
      </c>
      <c r="C364" s="24" t="s">
        <v>182</v>
      </c>
      <c r="D364" s="24" t="s">
        <v>110</v>
      </c>
      <c r="E364" s="24" t="s">
        <v>111</v>
      </c>
      <c r="F364" s="24" t="s">
        <v>187</v>
      </c>
      <c r="G364" s="24" t="s">
        <v>188</v>
      </c>
      <c r="H364" s="23">
        <v>870084.71</v>
      </c>
      <c r="I364" s="23">
        <v>870084.71</v>
      </c>
      <c r="J364" s="23">
        <v>217521.18</v>
      </c>
      <c r="K364" s="23"/>
      <c r="L364" s="23">
        <v>652563.53</v>
      </c>
      <c r="M364" s="23"/>
      <c r="N364" s="23"/>
      <c r="O364" s="23"/>
      <c r="P364" s="23"/>
      <c r="Q364" s="23"/>
      <c r="R364" s="23"/>
      <c r="S364" s="23"/>
      <c r="T364" s="23"/>
      <c r="U364" s="23"/>
      <c r="V364" s="23"/>
      <c r="W364" s="23"/>
    </row>
    <row r="365" ht="31.4" customHeight="1" spans="1:23">
      <c r="A365" s="118" t="s">
        <v>75</v>
      </c>
      <c r="B365" s="111" t="s">
        <v>343</v>
      </c>
      <c r="C365" s="24" t="s">
        <v>182</v>
      </c>
      <c r="D365" s="24" t="s">
        <v>112</v>
      </c>
      <c r="E365" s="24" t="s">
        <v>113</v>
      </c>
      <c r="F365" s="24" t="s">
        <v>189</v>
      </c>
      <c r="G365" s="24" t="s">
        <v>190</v>
      </c>
      <c r="H365" s="23">
        <v>499596.06</v>
      </c>
      <c r="I365" s="23">
        <v>499596.06</v>
      </c>
      <c r="J365" s="23">
        <v>124899.02</v>
      </c>
      <c r="K365" s="23"/>
      <c r="L365" s="23">
        <v>374697.04</v>
      </c>
      <c r="M365" s="23"/>
      <c r="N365" s="23"/>
      <c r="O365" s="23"/>
      <c r="P365" s="23"/>
      <c r="Q365" s="23"/>
      <c r="R365" s="23"/>
      <c r="S365" s="23"/>
      <c r="T365" s="23"/>
      <c r="U365" s="23"/>
      <c r="V365" s="23"/>
      <c r="W365" s="23"/>
    </row>
    <row r="366" ht="31.4" customHeight="1" spans="1:23">
      <c r="A366" s="118" t="s">
        <v>75</v>
      </c>
      <c r="B366" s="111" t="s">
        <v>343</v>
      </c>
      <c r="C366" s="24" t="s">
        <v>182</v>
      </c>
      <c r="D366" s="24" t="s">
        <v>114</v>
      </c>
      <c r="E366" s="24" t="s">
        <v>115</v>
      </c>
      <c r="F366" s="24" t="s">
        <v>185</v>
      </c>
      <c r="G366" s="24" t="s">
        <v>186</v>
      </c>
      <c r="H366" s="23">
        <v>29484</v>
      </c>
      <c r="I366" s="23">
        <v>29484</v>
      </c>
      <c r="J366" s="23">
        <v>29484</v>
      </c>
      <c r="K366" s="23"/>
      <c r="L366" s="23"/>
      <c r="M366" s="23"/>
      <c r="N366" s="23"/>
      <c r="O366" s="23"/>
      <c r="P366" s="23"/>
      <c r="Q366" s="23"/>
      <c r="R366" s="23"/>
      <c r="S366" s="23"/>
      <c r="T366" s="23"/>
      <c r="U366" s="23"/>
      <c r="V366" s="23"/>
      <c r="W366" s="23"/>
    </row>
    <row r="367" ht="31.4" customHeight="1" spans="1:23">
      <c r="A367" s="118" t="s">
        <v>75</v>
      </c>
      <c r="B367" s="111" t="s">
        <v>344</v>
      </c>
      <c r="C367" s="24" t="s">
        <v>213</v>
      </c>
      <c r="D367" s="24" t="s">
        <v>124</v>
      </c>
      <c r="E367" s="24" t="s">
        <v>125</v>
      </c>
      <c r="F367" s="24" t="s">
        <v>214</v>
      </c>
      <c r="G367" s="24" t="s">
        <v>215</v>
      </c>
      <c r="H367" s="23">
        <v>70560</v>
      </c>
      <c r="I367" s="23">
        <v>70560</v>
      </c>
      <c r="J367" s="23">
        <v>17640</v>
      </c>
      <c r="K367" s="23"/>
      <c r="L367" s="23">
        <v>52920</v>
      </c>
      <c r="M367" s="23"/>
      <c r="N367" s="23"/>
      <c r="O367" s="23"/>
      <c r="P367" s="23"/>
      <c r="Q367" s="23"/>
      <c r="R367" s="23"/>
      <c r="S367" s="23"/>
      <c r="T367" s="23"/>
      <c r="U367" s="23"/>
      <c r="V367" s="23"/>
      <c r="W367" s="23"/>
    </row>
    <row r="368" ht="31.4" customHeight="1" spans="1:23">
      <c r="A368" s="118" t="s">
        <v>75</v>
      </c>
      <c r="B368" s="111" t="s">
        <v>345</v>
      </c>
      <c r="C368" s="24" t="s">
        <v>131</v>
      </c>
      <c r="D368" s="24" t="s">
        <v>130</v>
      </c>
      <c r="E368" s="24" t="s">
        <v>131</v>
      </c>
      <c r="F368" s="24" t="s">
        <v>211</v>
      </c>
      <c r="G368" s="24" t="s">
        <v>131</v>
      </c>
      <c r="H368" s="23">
        <v>924690.37</v>
      </c>
      <c r="I368" s="23">
        <v>924690.37</v>
      </c>
      <c r="J368" s="23">
        <v>231172.59</v>
      </c>
      <c r="K368" s="23"/>
      <c r="L368" s="23">
        <v>693517.78</v>
      </c>
      <c r="M368" s="23"/>
      <c r="N368" s="23"/>
      <c r="O368" s="23"/>
      <c r="P368" s="23"/>
      <c r="Q368" s="23"/>
      <c r="R368" s="23"/>
      <c r="S368" s="23"/>
      <c r="T368" s="23"/>
      <c r="U368" s="23"/>
      <c r="V368" s="23"/>
      <c r="W368" s="23"/>
    </row>
    <row r="369" ht="31.4" customHeight="1" spans="1:23">
      <c r="A369" s="118" t="s">
        <v>75</v>
      </c>
      <c r="B369" s="111" t="s">
        <v>346</v>
      </c>
      <c r="C369" s="24" t="s">
        <v>200</v>
      </c>
      <c r="D369" s="24" t="s">
        <v>124</v>
      </c>
      <c r="E369" s="24" t="s">
        <v>125</v>
      </c>
      <c r="F369" s="24" t="s">
        <v>201</v>
      </c>
      <c r="G369" s="24" t="s">
        <v>200</v>
      </c>
      <c r="H369" s="23">
        <v>197776.66</v>
      </c>
      <c r="I369" s="23">
        <v>197776.66</v>
      </c>
      <c r="J369" s="23">
        <v>49444.17</v>
      </c>
      <c r="K369" s="23"/>
      <c r="L369" s="23">
        <v>148332.49</v>
      </c>
      <c r="M369" s="23"/>
      <c r="N369" s="23"/>
      <c r="O369" s="23"/>
      <c r="P369" s="23"/>
      <c r="Q369" s="23"/>
      <c r="R369" s="23"/>
      <c r="S369" s="23"/>
      <c r="T369" s="23"/>
      <c r="U369" s="23"/>
      <c r="V369" s="23"/>
      <c r="W369" s="23"/>
    </row>
    <row r="370" ht="31.4" customHeight="1" spans="1:23">
      <c r="A370" s="118" t="s">
        <v>75</v>
      </c>
      <c r="B370" s="111" t="s">
        <v>347</v>
      </c>
      <c r="C370" s="24" t="s">
        <v>217</v>
      </c>
      <c r="D370" s="24" t="s">
        <v>99</v>
      </c>
      <c r="E370" s="24" t="s">
        <v>100</v>
      </c>
      <c r="F370" s="24" t="s">
        <v>218</v>
      </c>
      <c r="G370" s="24" t="s">
        <v>219</v>
      </c>
      <c r="H370" s="23">
        <v>10260</v>
      </c>
      <c r="I370" s="23">
        <v>10260</v>
      </c>
      <c r="J370" s="23">
        <v>2565</v>
      </c>
      <c r="K370" s="23"/>
      <c r="L370" s="23">
        <v>7695</v>
      </c>
      <c r="M370" s="23"/>
      <c r="N370" s="23"/>
      <c r="O370" s="23"/>
      <c r="P370" s="23"/>
      <c r="Q370" s="23"/>
      <c r="R370" s="23"/>
      <c r="S370" s="23"/>
      <c r="T370" s="23"/>
      <c r="U370" s="23"/>
      <c r="V370" s="23"/>
      <c r="W370" s="23"/>
    </row>
    <row r="371" ht="31.4" customHeight="1" spans="1:23">
      <c r="A371" s="118" t="s">
        <v>75</v>
      </c>
      <c r="B371" s="111" t="s">
        <v>347</v>
      </c>
      <c r="C371" s="24" t="s">
        <v>217</v>
      </c>
      <c r="D371" s="24" t="s">
        <v>124</v>
      </c>
      <c r="E371" s="24" t="s">
        <v>125</v>
      </c>
      <c r="F371" s="24" t="s">
        <v>220</v>
      </c>
      <c r="G371" s="24" t="s">
        <v>221</v>
      </c>
      <c r="H371" s="23">
        <v>172234.45</v>
      </c>
      <c r="I371" s="23">
        <v>172234.45</v>
      </c>
      <c r="J371" s="23"/>
      <c r="K371" s="23"/>
      <c r="L371" s="23">
        <v>172234.45</v>
      </c>
      <c r="M371" s="23"/>
      <c r="N371" s="23"/>
      <c r="O371" s="23"/>
      <c r="P371" s="23"/>
      <c r="Q371" s="23"/>
      <c r="R371" s="23"/>
      <c r="S371" s="23"/>
      <c r="T371" s="23"/>
      <c r="U371" s="23"/>
      <c r="V371" s="23"/>
      <c r="W371" s="23"/>
    </row>
    <row r="372" ht="31.4" customHeight="1" spans="1:23">
      <c r="A372" s="118" t="s">
        <v>75</v>
      </c>
      <c r="B372" s="111" t="s">
        <v>347</v>
      </c>
      <c r="C372" s="24" t="s">
        <v>217</v>
      </c>
      <c r="D372" s="24" t="s">
        <v>124</v>
      </c>
      <c r="E372" s="24" t="s">
        <v>125</v>
      </c>
      <c r="F372" s="24" t="s">
        <v>224</v>
      </c>
      <c r="G372" s="24" t="s">
        <v>225</v>
      </c>
      <c r="H372" s="23">
        <v>34000</v>
      </c>
      <c r="I372" s="23">
        <v>34000</v>
      </c>
      <c r="J372" s="23">
        <v>8500</v>
      </c>
      <c r="K372" s="23"/>
      <c r="L372" s="23">
        <v>25500</v>
      </c>
      <c r="M372" s="23"/>
      <c r="N372" s="23"/>
      <c r="O372" s="23"/>
      <c r="P372" s="23"/>
      <c r="Q372" s="23"/>
      <c r="R372" s="23"/>
      <c r="S372" s="23"/>
      <c r="T372" s="23"/>
      <c r="U372" s="23"/>
      <c r="V372" s="23"/>
      <c r="W372" s="23"/>
    </row>
    <row r="373" ht="31.4" customHeight="1" spans="1:23">
      <c r="A373" s="118" t="s">
        <v>75</v>
      </c>
      <c r="B373" s="111" t="s">
        <v>347</v>
      </c>
      <c r="C373" s="24" t="s">
        <v>217</v>
      </c>
      <c r="D373" s="24" t="s">
        <v>124</v>
      </c>
      <c r="E373" s="24" t="s">
        <v>125</v>
      </c>
      <c r="F373" s="24" t="s">
        <v>226</v>
      </c>
      <c r="G373" s="24" t="s">
        <v>227</v>
      </c>
      <c r="H373" s="23">
        <v>77000</v>
      </c>
      <c r="I373" s="23">
        <v>77000</v>
      </c>
      <c r="J373" s="23">
        <v>19250</v>
      </c>
      <c r="K373" s="23"/>
      <c r="L373" s="23">
        <v>57750</v>
      </c>
      <c r="M373" s="23"/>
      <c r="N373" s="23"/>
      <c r="O373" s="23"/>
      <c r="P373" s="23"/>
      <c r="Q373" s="23"/>
      <c r="R373" s="23"/>
      <c r="S373" s="23"/>
      <c r="T373" s="23"/>
      <c r="U373" s="23"/>
      <c r="V373" s="23"/>
      <c r="W373" s="23"/>
    </row>
    <row r="374" ht="31.4" customHeight="1" spans="1:23">
      <c r="A374" s="118" t="s">
        <v>75</v>
      </c>
      <c r="B374" s="111" t="s">
        <v>347</v>
      </c>
      <c r="C374" s="24" t="s">
        <v>217</v>
      </c>
      <c r="D374" s="24" t="s">
        <v>124</v>
      </c>
      <c r="E374" s="24" t="s">
        <v>125</v>
      </c>
      <c r="F374" s="24" t="s">
        <v>228</v>
      </c>
      <c r="G374" s="24" t="s">
        <v>229</v>
      </c>
      <c r="H374" s="23">
        <v>26500</v>
      </c>
      <c r="I374" s="23">
        <v>26500</v>
      </c>
      <c r="J374" s="23">
        <v>6625</v>
      </c>
      <c r="K374" s="23"/>
      <c r="L374" s="23">
        <v>19875</v>
      </c>
      <c r="M374" s="23"/>
      <c r="N374" s="23"/>
      <c r="O374" s="23"/>
      <c r="P374" s="23"/>
      <c r="Q374" s="23"/>
      <c r="R374" s="23"/>
      <c r="S374" s="23"/>
      <c r="T374" s="23"/>
      <c r="U374" s="23"/>
      <c r="V374" s="23"/>
      <c r="W374" s="23"/>
    </row>
    <row r="375" ht="31.4" customHeight="1" spans="1:23">
      <c r="A375" s="118" t="s">
        <v>75</v>
      </c>
      <c r="B375" s="111" t="s">
        <v>347</v>
      </c>
      <c r="C375" s="24" t="s">
        <v>217</v>
      </c>
      <c r="D375" s="24" t="s">
        <v>124</v>
      </c>
      <c r="E375" s="24" t="s">
        <v>125</v>
      </c>
      <c r="F375" s="24" t="s">
        <v>230</v>
      </c>
      <c r="G375" s="24" t="s">
        <v>231</v>
      </c>
      <c r="H375" s="23">
        <v>150000</v>
      </c>
      <c r="I375" s="23">
        <v>150000</v>
      </c>
      <c r="J375" s="23">
        <v>37500</v>
      </c>
      <c r="K375" s="23"/>
      <c r="L375" s="23">
        <v>112500</v>
      </c>
      <c r="M375" s="23"/>
      <c r="N375" s="23"/>
      <c r="O375" s="23"/>
      <c r="P375" s="23"/>
      <c r="Q375" s="23"/>
      <c r="R375" s="23"/>
      <c r="S375" s="23"/>
      <c r="T375" s="23"/>
      <c r="U375" s="23"/>
      <c r="V375" s="23"/>
      <c r="W375" s="23"/>
    </row>
    <row r="376" ht="31.4" customHeight="1" spans="1:23">
      <c r="A376" s="118" t="s">
        <v>75</v>
      </c>
      <c r="B376" s="111" t="s">
        <v>347</v>
      </c>
      <c r="C376" s="24" t="s">
        <v>217</v>
      </c>
      <c r="D376" s="24" t="s">
        <v>124</v>
      </c>
      <c r="E376" s="24" t="s">
        <v>125</v>
      </c>
      <c r="F376" s="24" t="s">
        <v>232</v>
      </c>
      <c r="G376" s="24" t="s">
        <v>233</v>
      </c>
      <c r="H376" s="23">
        <v>107955.29</v>
      </c>
      <c r="I376" s="23">
        <v>107955.29</v>
      </c>
      <c r="J376" s="23">
        <v>26988.82</v>
      </c>
      <c r="K376" s="23"/>
      <c r="L376" s="23">
        <v>80966.47</v>
      </c>
      <c r="M376" s="23"/>
      <c r="N376" s="23"/>
      <c r="O376" s="23"/>
      <c r="P376" s="23"/>
      <c r="Q376" s="23"/>
      <c r="R376" s="23"/>
      <c r="S376" s="23"/>
      <c r="T376" s="23"/>
      <c r="U376" s="23"/>
      <c r="V376" s="23"/>
      <c r="W376" s="23"/>
    </row>
    <row r="377" ht="31.4" customHeight="1" spans="1:23">
      <c r="A377" s="118" t="s">
        <v>75</v>
      </c>
      <c r="B377" s="111" t="s">
        <v>347</v>
      </c>
      <c r="C377" s="24" t="s">
        <v>217</v>
      </c>
      <c r="D377" s="24" t="s">
        <v>124</v>
      </c>
      <c r="E377" s="24" t="s">
        <v>125</v>
      </c>
      <c r="F377" s="24" t="s">
        <v>236</v>
      </c>
      <c r="G377" s="24" t="s">
        <v>237</v>
      </c>
      <c r="H377" s="23">
        <v>197776.66</v>
      </c>
      <c r="I377" s="23">
        <v>197776.66</v>
      </c>
      <c r="J377" s="23">
        <v>49444.17</v>
      </c>
      <c r="K377" s="23"/>
      <c r="L377" s="23">
        <v>148332.49</v>
      </c>
      <c r="M377" s="23"/>
      <c r="N377" s="23"/>
      <c r="O377" s="23"/>
      <c r="P377" s="23"/>
      <c r="Q377" s="23"/>
      <c r="R377" s="23"/>
      <c r="S377" s="23"/>
      <c r="T377" s="23"/>
      <c r="U377" s="23"/>
      <c r="V377" s="23"/>
      <c r="W377" s="23"/>
    </row>
    <row r="378" ht="31.4" customHeight="1" spans="1:23">
      <c r="A378" s="118" t="s">
        <v>75</v>
      </c>
      <c r="B378" s="111" t="s">
        <v>347</v>
      </c>
      <c r="C378" s="24" t="s">
        <v>217</v>
      </c>
      <c r="D378" s="24" t="s">
        <v>124</v>
      </c>
      <c r="E378" s="24" t="s">
        <v>125</v>
      </c>
      <c r="F378" s="24" t="s">
        <v>238</v>
      </c>
      <c r="G378" s="24" t="s">
        <v>239</v>
      </c>
      <c r="H378" s="23">
        <v>500</v>
      </c>
      <c r="I378" s="23">
        <v>500</v>
      </c>
      <c r="J378" s="23">
        <v>125</v>
      </c>
      <c r="K378" s="23"/>
      <c r="L378" s="23">
        <v>375</v>
      </c>
      <c r="M378" s="23"/>
      <c r="N378" s="23"/>
      <c r="O378" s="23"/>
      <c r="P378" s="23"/>
      <c r="Q378" s="23"/>
      <c r="R378" s="23"/>
      <c r="S378" s="23"/>
      <c r="T378" s="23"/>
      <c r="U378" s="23"/>
      <c r="V378" s="23"/>
      <c r="W378" s="23"/>
    </row>
    <row r="379" ht="31.4" customHeight="1" spans="1:23">
      <c r="A379" s="118" t="s">
        <v>75</v>
      </c>
      <c r="B379" s="111" t="s">
        <v>347</v>
      </c>
      <c r="C379" s="24" t="s">
        <v>217</v>
      </c>
      <c r="D379" s="24" t="s">
        <v>124</v>
      </c>
      <c r="E379" s="24" t="s">
        <v>125</v>
      </c>
      <c r="F379" s="24" t="s">
        <v>218</v>
      </c>
      <c r="G379" s="24" t="s">
        <v>219</v>
      </c>
      <c r="H379" s="23">
        <v>8900</v>
      </c>
      <c r="I379" s="23">
        <v>8900</v>
      </c>
      <c r="J379" s="23">
        <v>2225</v>
      </c>
      <c r="K379" s="23"/>
      <c r="L379" s="23">
        <v>6675</v>
      </c>
      <c r="M379" s="23"/>
      <c r="N379" s="23"/>
      <c r="O379" s="23"/>
      <c r="P379" s="23"/>
      <c r="Q379" s="23"/>
      <c r="R379" s="23"/>
      <c r="S379" s="23"/>
      <c r="T379" s="23"/>
      <c r="U379" s="23"/>
      <c r="V379" s="23"/>
      <c r="W379" s="23"/>
    </row>
    <row r="380" ht="31.4" customHeight="1" spans="1:23">
      <c r="A380" s="118" t="s">
        <v>75</v>
      </c>
      <c r="B380" s="111" t="s">
        <v>348</v>
      </c>
      <c r="C380" s="24" t="s">
        <v>192</v>
      </c>
      <c r="D380" s="24" t="s">
        <v>124</v>
      </c>
      <c r="E380" s="24" t="s">
        <v>125</v>
      </c>
      <c r="F380" s="24" t="s">
        <v>193</v>
      </c>
      <c r="G380" s="24" t="s">
        <v>194</v>
      </c>
      <c r="H380" s="23">
        <v>592943.48</v>
      </c>
      <c r="I380" s="23">
        <v>592943.48</v>
      </c>
      <c r="J380" s="23"/>
      <c r="K380" s="23"/>
      <c r="L380" s="23">
        <v>592943.48</v>
      </c>
      <c r="M380" s="23"/>
      <c r="N380" s="23"/>
      <c r="O380" s="23"/>
      <c r="P380" s="23"/>
      <c r="Q380" s="23"/>
      <c r="R380" s="23"/>
      <c r="S380" s="23"/>
      <c r="T380" s="23"/>
      <c r="U380" s="23"/>
      <c r="V380" s="23"/>
      <c r="W380" s="23"/>
    </row>
    <row r="381" ht="31.4" customHeight="1" spans="1:23">
      <c r="A381" s="117" t="s">
        <v>77</v>
      </c>
      <c r="B381" s="24"/>
      <c r="C381" s="24"/>
      <c r="D381" s="24"/>
      <c r="E381" s="24"/>
      <c r="F381" s="24"/>
      <c r="G381" s="24"/>
      <c r="H381" s="23">
        <v>9223572.4</v>
      </c>
      <c r="I381" s="23">
        <v>9223572.4</v>
      </c>
      <c r="J381" s="23">
        <v>2239935.43</v>
      </c>
      <c r="K381" s="23"/>
      <c r="L381" s="23">
        <v>6983636.97</v>
      </c>
      <c r="M381" s="23"/>
      <c r="N381" s="23"/>
      <c r="O381" s="23"/>
      <c r="P381" s="23"/>
      <c r="Q381" s="23"/>
      <c r="R381" s="23"/>
      <c r="S381" s="23"/>
      <c r="T381" s="23"/>
      <c r="U381" s="23"/>
      <c r="V381" s="23"/>
      <c r="W381" s="23"/>
    </row>
    <row r="382" ht="31.4" customHeight="1" spans="1:23">
      <c r="A382" s="118" t="s">
        <v>77</v>
      </c>
      <c r="B382" s="111" t="s">
        <v>349</v>
      </c>
      <c r="C382" s="24" t="s">
        <v>182</v>
      </c>
      <c r="D382" s="24" t="s">
        <v>101</v>
      </c>
      <c r="E382" s="24" t="s">
        <v>102</v>
      </c>
      <c r="F382" s="24" t="s">
        <v>183</v>
      </c>
      <c r="G382" s="24" t="s">
        <v>184</v>
      </c>
      <c r="H382" s="23">
        <v>847563.52</v>
      </c>
      <c r="I382" s="23">
        <v>847563.52</v>
      </c>
      <c r="J382" s="23">
        <v>211890.88</v>
      </c>
      <c r="K382" s="23"/>
      <c r="L382" s="23">
        <v>635672.64</v>
      </c>
      <c r="M382" s="23"/>
      <c r="N382" s="23"/>
      <c r="O382" s="23"/>
      <c r="P382" s="23"/>
      <c r="Q382" s="23"/>
      <c r="R382" s="23"/>
      <c r="S382" s="23"/>
      <c r="T382" s="23"/>
      <c r="U382" s="23"/>
      <c r="V382" s="23"/>
      <c r="W382" s="23"/>
    </row>
    <row r="383" ht="31.4" customHeight="1" spans="1:23">
      <c r="A383" s="118" t="s">
        <v>77</v>
      </c>
      <c r="B383" s="111" t="s">
        <v>349</v>
      </c>
      <c r="C383" s="24" t="s">
        <v>182</v>
      </c>
      <c r="D383" s="24" t="s">
        <v>105</v>
      </c>
      <c r="E383" s="24" t="s">
        <v>104</v>
      </c>
      <c r="F383" s="24" t="s">
        <v>185</v>
      </c>
      <c r="G383" s="24" t="s">
        <v>186</v>
      </c>
      <c r="H383" s="23">
        <v>43619.43</v>
      </c>
      <c r="I383" s="23">
        <v>43619.43</v>
      </c>
      <c r="J383" s="23">
        <v>10904.86</v>
      </c>
      <c r="K383" s="23"/>
      <c r="L383" s="23">
        <v>32714.57</v>
      </c>
      <c r="M383" s="23"/>
      <c r="N383" s="23"/>
      <c r="O383" s="23"/>
      <c r="P383" s="23"/>
      <c r="Q383" s="23"/>
      <c r="R383" s="23"/>
      <c r="S383" s="23"/>
      <c r="T383" s="23"/>
      <c r="U383" s="23"/>
      <c r="V383" s="23"/>
      <c r="W383" s="23"/>
    </row>
    <row r="384" ht="31.4" customHeight="1" spans="1:23">
      <c r="A384" s="118" t="s">
        <v>77</v>
      </c>
      <c r="B384" s="111" t="s">
        <v>349</v>
      </c>
      <c r="C384" s="24" t="s">
        <v>182</v>
      </c>
      <c r="D384" s="24" t="s">
        <v>110</v>
      </c>
      <c r="E384" s="24" t="s">
        <v>111</v>
      </c>
      <c r="F384" s="24" t="s">
        <v>187</v>
      </c>
      <c r="G384" s="24" t="s">
        <v>188</v>
      </c>
      <c r="H384" s="23">
        <v>407889.94</v>
      </c>
      <c r="I384" s="23">
        <v>407889.94</v>
      </c>
      <c r="J384" s="23">
        <v>101972.49</v>
      </c>
      <c r="K384" s="23"/>
      <c r="L384" s="23">
        <v>305917.45</v>
      </c>
      <c r="M384" s="23"/>
      <c r="N384" s="23"/>
      <c r="O384" s="23"/>
      <c r="P384" s="23"/>
      <c r="Q384" s="23"/>
      <c r="R384" s="23"/>
      <c r="S384" s="23"/>
      <c r="T384" s="23"/>
      <c r="U384" s="23"/>
      <c r="V384" s="23"/>
      <c r="W384" s="23"/>
    </row>
    <row r="385" ht="31.4" customHeight="1" spans="1:23">
      <c r="A385" s="118" t="s">
        <v>77</v>
      </c>
      <c r="B385" s="111" t="s">
        <v>349</v>
      </c>
      <c r="C385" s="24" t="s">
        <v>182</v>
      </c>
      <c r="D385" s="24" t="s">
        <v>112</v>
      </c>
      <c r="E385" s="24" t="s">
        <v>113</v>
      </c>
      <c r="F385" s="24" t="s">
        <v>189</v>
      </c>
      <c r="G385" s="24" t="s">
        <v>190</v>
      </c>
      <c r="H385" s="23">
        <v>190544.08</v>
      </c>
      <c r="I385" s="23">
        <v>190544.08</v>
      </c>
      <c r="J385" s="23">
        <v>47636.02</v>
      </c>
      <c r="K385" s="23"/>
      <c r="L385" s="23">
        <v>142908.06</v>
      </c>
      <c r="M385" s="23"/>
      <c r="N385" s="23"/>
      <c r="O385" s="23"/>
      <c r="P385" s="23"/>
      <c r="Q385" s="23"/>
      <c r="R385" s="23"/>
      <c r="S385" s="23"/>
      <c r="T385" s="23"/>
      <c r="U385" s="23"/>
      <c r="V385" s="23"/>
      <c r="W385" s="23"/>
    </row>
    <row r="386" ht="31.4" customHeight="1" spans="1:23">
      <c r="A386" s="118" t="s">
        <v>77</v>
      </c>
      <c r="B386" s="111" t="s">
        <v>349</v>
      </c>
      <c r="C386" s="24" t="s">
        <v>182</v>
      </c>
      <c r="D386" s="24" t="s">
        <v>114</v>
      </c>
      <c r="E386" s="24" t="s">
        <v>115</v>
      </c>
      <c r="F386" s="24" t="s">
        <v>185</v>
      </c>
      <c r="G386" s="24" t="s">
        <v>186</v>
      </c>
      <c r="H386" s="23">
        <v>16835</v>
      </c>
      <c r="I386" s="23">
        <v>16835</v>
      </c>
      <c r="J386" s="23">
        <v>16835</v>
      </c>
      <c r="K386" s="23"/>
      <c r="L386" s="23"/>
      <c r="M386" s="23"/>
      <c r="N386" s="23"/>
      <c r="O386" s="23"/>
      <c r="P386" s="23"/>
      <c r="Q386" s="23"/>
      <c r="R386" s="23"/>
      <c r="S386" s="23"/>
      <c r="T386" s="23"/>
      <c r="U386" s="23"/>
      <c r="V386" s="23"/>
      <c r="W386" s="23"/>
    </row>
    <row r="387" ht="31.4" customHeight="1" spans="1:23">
      <c r="A387" s="118" t="s">
        <v>77</v>
      </c>
      <c r="B387" s="111" t="s">
        <v>350</v>
      </c>
      <c r="C387" s="24" t="s">
        <v>192</v>
      </c>
      <c r="D387" s="24" t="s">
        <v>124</v>
      </c>
      <c r="E387" s="24" t="s">
        <v>125</v>
      </c>
      <c r="F387" s="24" t="s">
        <v>193</v>
      </c>
      <c r="G387" s="24" t="s">
        <v>194</v>
      </c>
      <c r="H387" s="23">
        <v>314335.71</v>
      </c>
      <c r="I387" s="23">
        <v>314335.71</v>
      </c>
      <c r="J387" s="23"/>
      <c r="K387" s="23"/>
      <c r="L387" s="23">
        <v>314335.71</v>
      </c>
      <c r="M387" s="23"/>
      <c r="N387" s="23"/>
      <c r="O387" s="23"/>
      <c r="P387" s="23"/>
      <c r="Q387" s="23"/>
      <c r="R387" s="23"/>
      <c r="S387" s="23"/>
      <c r="T387" s="23"/>
      <c r="U387" s="23"/>
      <c r="V387" s="23"/>
      <c r="W387" s="23"/>
    </row>
    <row r="388" ht="31.4" customHeight="1" spans="1:23">
      <c r="A388" s="118" t="s">
        <v>77</v>
      </c>
      <c r="B388" s="111" t="s">
        <v>351</v>
      </c>
      <c r="C388" s="24" t="s">
        <v>200</v>
      </c>
      <c r="D388" s="24" t="s">
        <v>124</v>
      </c>
      <c r="E388" s="24" t="s">
        <v>125</v>
      </c>
      <c r="F388" s="24" t="s">
        <v>201</v>
      </c>
      <c r="G388" s="24" t="s">
        <v>200</v>
      </c>
      <c r="H388" s="23">
        <v>124673.36</v>
      </c>
      <c r="I388" s="23">
        <v>124673.36</v>
      </c>
      <c r="J388" s="23">
        <v>31168.34</v>
      </c>
      <c r="K388" s="23"/>
      <c r="L388" s="23">
        <v>93505.02</v>
      </c>
      <c r="M388" s="23"/>
      <c r="N388" s="23"/>
      <c r="O388" s="23"/>
      <c r="P388" s="23"/>
      <c r="Q388" s="23"/>
      <c r="R388" s="23"/>
      <c r="S388" s="23"/>
      <c r="T388" s="23"/>
      <c r="U388" s="23"/>
      <c r="V388" s="23"/>
      <c r="W388" s="23"/>
    </row>
    <row r="389" ht="31.4" customHeight="1" spans="1:23">
      <c r="A389" s="118" t="s">
        <v>77</v>
      </c>
      <c r="B389" s="111" t="s">
        <v>352</v>
      </c>
      <c r="C389" s="24" t="s">
        <v>246</v>
      </c>
      <c r="D389" s="24" t="s">
        <v>124</v>
      </c>
      <c r="E389" s="24" t="s">
        <v>125</v>
      </c>
      <c r="F389" s="24" t="s">
        <v>204</v>
      </c>
      <c r="G389" s="24" t="s">
        <v>205</v>
      </c>
      <c r="H389" s="23">
        <v>2139456</v>
      </c>
      <c r="I389" s="23">
        <v>2139456</v>
      </c>
      <c r="J389" s="23">
        <v>534864</v>
      </c>
      <c r="K389" s="23"/>
      <c r="L389" s="23">
        <v>1604592</v>
      </c>
      <c r="M389" s="23"/>
      <c r="N389" s="23"/>
      <c r="O389" s="23"/>
      <c r="P389" s="23"/>
      <c r="Q389" s="23"/>
      <c r="R389" s="23"/>
      <c r="S389" s="23"/>
      <c r="T389" s="23"/>
      <c r="U389" s="23"/>
      <c r="V389" s="23"/>
      <c r="W389" s="23"/>
    </row>
    <row r="390" ht="31.4" customHeight="1" spans="1:23">
      <c r="A390" s="118" t="s">
        <v>77</v>
      </c>
      <c r="B390" s="111" t="s">
        <v>352</v>
      </c>
      <c r="C390" s="24" t="s">
        <v>246</v>
      </c>
      <c r="D390" s="24" t="s">
        <v>124</v>
      </c>
      <c r="E390" s="24" t="s">
        <v>125</v>
      </c>
      <c r="F390" s="24" t="s">
        <v>206</v>
      </c>
      <c r="G390" s="24" t="s">
        <v>207</v>
      </c>
      <c r="H390" s="23">
        <v>463956</v>
      </c>
      <c r="I390" s="23">
        <v>463956</v>
      </c>
      <c r="J390" s="23">
        <v>115989</v>
      </c>
      <c r="K390" s="23"/>
      <c r="L390" s="23">
        <v>347967</v>
      </c>
      <c r="M390" s="23"/>
      <c r="N390" s="23"/>
      <c r="O390" s="23"/>
      <c r="P390" s="23"/>
      <c r="Q390" s="23"/>
      <c r="R390" s="23"/>
      <c r="S390" s="23"/>
      <c r="T390" s="23"/>
      <c r="U390" s="23"/>
      <c r="V390" s="23"/>
      <c r="W390" s="23"/>
    </row>
    <row r="391" ht="31.4" customHeight="1" spans="1:23">
      <c r="A391" s="118" t="s">
        <v>77</v>
      </c>
      <c r="B391" s="111" t="s">
        <v>352</v>
      </c>
      <c r="C391" s="24" t="s">
        <v>246</v>
      </c>
      <c r="D391" s="24" t="s">
        <v>124</v>
      </c>
      <c r="E391" s="24" t="s">
        <v>125</v>
      </c>
      <c r="F391" s="24" t="s">
        <v>208</v>
      </c>
      <c r="G391" s="24" t="s">
        <v>209</v>
      </c>
      <c r="H391" s="23">
        <v>178288</v>
      </c>
      <c r="I391" s="23">
        <v>178288</v>
      </c>
      <c r="J391" s="23">
        <v>44572</v>
      </c>
      <c r="K391" s="23"/>
      <c r="L391" s="23">
        <v>133716</v>
      </c>
      <c r="M391" s="23"/>
      <c r="N391" s="23"/>
      <c r="O391" s="23"/>
      <c r="P391" s="23"/>
      <c r="Q391" s="23"/>
      <c r="R391" s="23"/>
      <c r="S391" s="23"/>
      <c r="T391" s="23"/>
      <c r="U391" s="23"/>
      <c r="V391" s="23"/>
      <c r="W391" s="23"/>
    </row>
    <row r="392" ht="31.4" customHeight="1" spans="1:23">
      <c r="A392" s="118" t="s">
        <v>77</v>
      </c>
      <c r="B392" s="111" t="s">
        <v>352</v>
      </c>
      <c r="C392" s="24" t="s">
        <v>246</v>
      </c>
      <c r="D392" s="24" t="s">
        <v>124</v>
      </c>
      <c r="E392" s="24" t="s">
        <v>125</v>
      </c>
      <c r="F392" s="24" t="s">
        <v>247</v>
      </c>
      <c r="G392" s="24" t="s">
        <v>248</v>
      </c>
      <c r="H392" s="23">
        <v>3451968</v>
      </c>
      <c r="I392" s="23">
        <v>3451968</v>
      </c>
      <c r="J392" s="23">
        <v>862992</v>
      </c>
      <c r="K392" s="23"/>
      <c r="L392" s="23">
        <v>2588976</v>
      </c>
      <c r="M392" s="23"/>
      <c r="N392" s="23"/>
      <c r="O392" s="23"/>
      <c r="P392" s="23"/>
      <c r="Q392" s="23"/>
      <c r="R392" s="23"/>
      <c r="S392" s="23"/>
      <c r="T392" s="23"/>
      <c r="U392" s="23"/>
      <c r="V392" s="23"/>
      <c r="W392" s="23"/>
    </row>
    <row r="393" ht="31.4" customHeight="1" spans="1:23">
      <c r="A393" s="118" t="s">
        <v>77</v>
      </c>
      <c r="B393" s="111" t="s">
        <v>353</v>
      </c>
      <c r="C393" s="24" t="s">
        <v>131</v>
      </c>
      <c r="D393" s="24" t="s">
        <v>130</v>
      </c>
      <c r="E393" s="24" t="s">
        <v>131</v>
      </c>
      <c r="F393" s="24" t="s">
        <v>211</v>
      </c>
      <c r="G393" s="24" t="s">
        <v>131</v>
      </c>
      <c r="H393" s="23">
        <v>549468.6</v>
      </c>
      <c r="I393" s="23">
        <v>549468.6</v>
      </c>
      <c r="J393" s="23">
        <v>137367.15</v>
      </c>
      <c r="K393" s="23"/>
      <c r="L393" s="23">
        <v>412101.45</v>
      </c>
      <c r="M393" s="23"/>
      <c r="N393" s="23"/>
      <c r="O393" s="23"/>
      <c r="P393" s="23"/>
      <c r="Q393" s="23"/>
      <c r="R393" s="23"/>
      <c r="S393" s="23"/>
      <c r="T393" s="23"/>
      <c r="U393" s="23"/>
      <c r="V393" s="23"/>
      <c r="W393" s="23"/>
    </row>
    <row r="394" ht="31.4" customHeight="1" spans="1:23">
      <c r="A394" s="118" t="s">
        <v>77</v>
      </c>
      <c r="B394" s="111" t="s">
        <v>354</v>
      </c>
      <c r="C394" s="24" t="s">
        <v>213</v>
      </c>
      <c r="D394" s="24" t="s">
        <v>124</v>
      </c>
      <c r="E394" s="24" t="s">
        <v>125</v>
      </c>
      <c r="F394" s="24" t="s">
        <v>214</v>
      </c>
      <c r="G394" s="24" t="s">
        <v>215</v>
      </c>
      <c r="H394" s="23">
        <v>22932</v>
      </c>
      <c r="I394" s="23">
        <v>22932</v>
      </c>
      <c r="J394" s="23">
        <v>5733</v>
      </c>
      <c r="K394" s="23"/>
      <c r="L394" s="23">
        <v>17199</v>
      </c>
      <c r="M394" s="23"/>
      <c r="N394" s="23"/>
      <c r="O394" s="23"/>
      <c r="P394" s="23"/>
      <c r="Q394" s="23"/>
      <c r="R394" s="23"/>
      <c r="S394" s="23"/>
      <c r="T394" s="23"/>
      <c r="U394" s="23"/>
      <c r="V394" s="23"/>
      <c r="W394" s="23"/>
    </row>
    <row r="395" ht="31.4" customHeight="1" spans="1:23">
      <c r="A395" s="118" t="s">
        <v>77</v>
      </c>
      <c r="B395" s="111" t="s">
        <v>355</v>
      </c>
      <c r="C395" s="24" t="s">
        <v>217</v>
      </c>
      <c r="D395" s="24" t="s">
        <v>99</v>
      </c>
      <c r="E395" s="24" t="s">
        <v>100</v>
      </c>
      <c r="F395" s="24" t="s">
        <v>218</v>
      </c>
      <c r="G395" s="24" t="s">
        <v>219</v>
      </c>
      <c r="H395" s="23">
        <v>7020</v>
      </c>
      <c r="I395" s="23">
        <v>7020</v>
      </c>
      <c r="J395" s="23">
        <v>1755</v>
      </c>
      <c r="K395" s="23"/>
      <c r="L395" s="23">
        <v>5265</v>
      </c>
      <c r="M395" s="23"/>
      <c r="N395" s="23"/>
      <c r="O395" s="23"/>
      <c r="P395" s="23"/>
      <c r="Q395" s="23"/>
      <c r="R395" s="23"/>
      <c r="S395" s="23"/>
      <c r="T395" s="23"/>
      <c r="U395" s="23"/>
      <c r="V395" s="23"/>
      <c r="W395" s="23"/>
    </row>
    <row r="396" ht="31.4" customHeight="1" spans="1:23">
      <c r="A396" s="118" t="s">
        <v>77</v>
      </c>
      <c r="B396" s="111" t="s">
        <v>355</v>
      </c>
      <c r="C396" s="24" t="s">
        <v>217</v>
      </c>
      <c r="D396" s="24" t="s">
        <v>124</v>
      </c>
      <c r="E396" s="24" t="s">
        <v>125</v>
      </c>
      <c r="F396" s="24" t="s">
        <v>220</v>
      </c>
      <c r="G396" s="24" t="s">
        <v>221</v>
      </c>
      <c r="H396" s="23">
        <v>64637.39</v>
      </c>
      <c r="I396" s="23">
        <v>64637.39</v>
      </c>
      <c r="J396" s="23">
        <v>16159.35</v>
      </c>
      <c r="K396" s="23"/>
      <c r="L396" s="23">
        <v>48478.04</v>
      </c>
      <c r="M396" s="23"/>
      <c r="N396" s="23"/>
      <c r="O396" s="23"/>
      <c r="P396" s="23"/>
      <c r="Q396" s="23"/>
      <c r="R396" s="23"/>
      <c r="S396" s="23"/>
      <c r="T396" s="23"/>
      <c r="U396" s="23"/>
      <c r="V396" s="23"/>
      <c r="W396" s="23"/>
    </row>
    <row r="397" ht="31.4" customHeight="1" spans="1:23">
      <c r="A397" s="118" t="s">
        <v>77</v>
      </c>
      <c r="B397" s="111" t="s">
        <v>355</v>
      </c>
      <c r="C397" s="24" t="s">
        <v>217</v>
      </c>
      <c r="D397" s="24" t="s">
        <v>124</v>
      </c>
      <c r="E397" s="24" t="s">
        <v>125</v>
      </c>
      <c r="F397" s="24" t="s">
        <v>224</v>
      </c>
      <c r="G397" s="24" t="s">
        <v>225</v>
      </c>
      <c r="H397" s="23">
        <v>9000</v>
      </c>
      <c r="I397" s="23">
        <v>9000</v>
      </c>
      <c r="J397" s="23">
        <v>2250</v>
      </c>
      <c r="K397" s="23"/>
      <c r="L397" s="23">
        <v>6750</v>
      </c>
      <c r="M397" s="23"/>
      <c r="N397" s="23"/>
      <c r="O397" s="23"/>
      <c r="P397" s="23"/>
      <c r="Q397" s="23"/>
      <c r="R397" s="23"/>
      <c r="S397" s="23"/>
      <c r="T397" s="23"/>
      <c r="U397" s="23"/>
      <c r="V397" s="23"/>
      <c r="W397" s="23"/>
    </row>
    <row r="398" ht="31.4" customHeight="1" spans="1:23">
      <c r="A398" s="118" t="s">
        <v>77</v>
      </c>
      <c r="B398" s="111" t="s">
        <v>355</v>
      </c>
      <c r="C398" s="24" t="s">
        <v>217</v>
      </c>
      <c r="D398" s="24" t="s">
        <v>124</v>
      </c>
      <c r="E398" s="24" t="s">
        <v>125</v>
      </c>
      <c r="F398" s="24" t="s">
        <v>226</v>
      </c>
      <c r="G398" s="24" t="s">
        <v>227</v>
      </c>
      <c r="H398" s="23">
        <v>32000</v>
      </c>
      <c r="I398" s="23">
        <v>32000</v>
      </c>
      <c r="J398" s="23">
        <v>8000</v>
      </c>
      <c r="K398" s="23"/>
      <c r="L398" s="23">
        <v>24000</v>
      </c>
      <c r="M398" s="23"/>
      <c r="N398" s="23"/>
      <c r="O398" s="23"/>
      <c r="P398" s="23"/>
      <c r="Q398" s="23"/>
      <c r="R398" s="23"/>
      <c r="S398" s="23"/>
      <c r="T398" s="23"/>
      <c r="U398" s="23"/>
      <c r="V398" s="23"/>
      <c r="W398" s="23"/>
    </row>
    <row r="399" ht="31.4" customHeight="1" spans="1:23">
      <c r="A399" s="118" t="s">
        <v>77</v>
      </c>
      <c r="B399" s="111" t="s">
        <v>355</v>
      </c>
      <c r="C399" s="24" t="s">
        <v>217</v>
      </c>
      <c r="D399" s="24" t="s">
        <v>124</v>
      </c>
      <c r="E399" s="24" t="s">
        <v>125</v>
      </c>
      <c r="F399" s="24" t="s">
        <v>228</v>
      </c>
      <c r="G399" s="24" t="s">
        <v>229</v>
      </c>
      <c r="H399" s="23">
        <v>21000</v>
      </c>
      <c r="I399" s="23">
        <v>21000</v>
      </c>
      <c r="J399" s="23">
        <v>5250</v>
      </c>
      <c r="K399" s="23"/>
      <c r="L399" s="23">
        <v>15750</v>
      </c>
      <c r="M399" s="23"/>
      <c r="N399" s="23"/>
      <c r="O399" s="23"/>
      <c r="P399" s="23"/>
      <c r="Q399" s="23"/>
      <c r="R399" s="23"/>
      <c r="S399" s="23"/>
      <c r="T399" s="23"/>
      <c r="U399" s="23"/>
      <c r="V399" s="23"/>
      <c r="W399" s="23"/>
    </row>
    <row r="400" ht="31.4" customHeight="1" spans="1:23">
      <c r="A400" s="118" t="s">
        <v>77</v>
      </c>
      <c r="B400" s="111" t="s">
        <v>355</v>
      </c>
      <c r="C400" s="24" t="s">
        <v>217</v>
      </c>
      <c r="D400" s="24" t="s">
        <v>124</v>
      </c>
      <c r="E400" s="24" t="s">
        <v>125</v>
      </c>
      <c r="F400" s="24" t="s">
        <v>230</v>
      </c>
      <c r="G400" s="24" t="s">
        <v>231</v>
      </c>
      <c r="H400" s="23">
        <v>178000</v>
      </c>
      <c r="I400" s="23">
        <v>178000</v>
      </c>
      <c r="J400" s="23">
        <v>44500</v>
      </c>
      <c r="K400" s="23"/>
      <c r="L400" s="23">
        <v>133500</v>
      </c>
      <c r="M400" s="23"/>
      <c r="N400" s="23"/>
      <c r="O400" s="23"/>
      <c r="P400" s="23"/>
      <c r="Q400" s="23"/>
      <c r="R400" s="23"/>
      <c r="S400" s="23"/>
      <c r="T400" s="23"/>
      <c r="U400" s="23"/>
      <c r="V400" s="23"/>
      <c r="W400" s="23"/>
    </row>
    <row r="401" ht="31.4" customHeight="1" spans="1:23">
      <c r="A401" s="118" t="s">
        <v>77</v>
      </c>
      <c r="B401" s="111" t="s">
        <v>355</v>
      </c>
      <c r="C401" s="24" t="s">
        <v>217</v>
      </c>
      <c r="D401" s="24" t="s">
        <v>124</v>
      </c>
      <c r="E401" s="24" t="s">
        <v>125</v>
      </c>
      <c r="F401" s="24" t="s">
        <v>232</v>
      </c>
      <c r="G401" s="24" t="s">
        <v>233</v>
      </c>
      <c r="H401" s="23">
        <v>11000</v>
      </c>
      <c r="I401" s="23">
        <v>11000</v>
      </c>
      <c r="J401" s="23">
        <v>2750</v>
      </c>
      <c r="K401" s="23"/>
      <c r="L401" s="23">
        <v>8250</v>
      </c>
      <c r="M401" s="23"/>
      <c r="N401" s="23"/>
      <c r="O401" s="23"/>
      <c r="P401" s="23"/>
      <c r="Q401" s="23"/>
      <c r="R401" s="23"/>
      <c r="S401" s="23"/>
      <c r="T401" s="23"/>
      <c r="U401" s="23"/>
      <c r="V401" s="23"/>
      <c r="W401" s="23"/>
    </row>
    <row r="402" ht="31.4" customHeight="1" spans="1:23">
      <c r="A402" s="118" t="s">
        <v>77</v>
      </c>
      <c r="B402" s="111" t="s">
        <v>355</v>
      </c>
      <c r="C402" s="24" t="s">
        <v>217</v>
      </c>
      <c r="D402" s="24" t="s">
        <v>124</v>
      </c>
      <c r="E402" s="24" t="s">
        <v>125</v>
      </c>
      <c r="F402" s="24" t="s">
        <v>234</v>
      </c>
      <c r="G402" s="24" t="s">
        <v>235</v>
      </c>
      <c r="H402" s="23">
        <v>3900</v>
      </c>
      <c r="I402" s="23">
        <v>3900</v>
      </c>
      <c r="J402" s="23">
        <v>975</v>
      </c>
      <c r="K402" s="23"/>
      <c r="L402" s="23">
        <v>2925</v>
      </c>
      <c r="M402" s="23"/>
      <c r="N402" s="23"/>
      <c r="O402" s="23"/>
      <c r="P402" s="23"/>
      <c r="Q402" s="23"/>
      <c r="R402" s="23"/>
      <c r="S402" s="23"/>
      <c r="T402" s="23"/>
      <c r="U402" s="23"/>
      <c r="V402" s="23"/>
      <c r="W402" s="23"/>
    </row>
    <row r="403" ht="31.4" customHeight="1" spans="1:23">
      <c r="A403" s="118" t="s">
        <v>77</v>
      </c>
      <c r="B403" s="111" t="s">
        <v>355</v>
      </c>
      <c r="C403" s="24" t="s">
        <v>217</v>
      </c>
      <c r="D403" s="24" t="s">
        <v>124</v>
      </c>
      <c r="E403" s="24" t="s">
        <v>125</v>
      </c>
      <c r="F403" s="24" t="s">
        <v>236</v>
      </c>
      <c r="G403" s="24" t="s">
        <v>237</v>
      </c>
      <c r="H403" s="23">
        <v>124673.36</v>
      </c>
      <c r="I403" s="23">
        <v>124673.36</v>
      </c>
      <c r="J403" s="23">
        <v>31168.34</v>
      </c>
      <c r="K403" s="23"/>
      <c r="L403" s="23">
        <v>93505.02</v>
      </c>
      <c r="M403" s="23"/>
      <c r="N403" s="23"/>
      <c r="O403" s="23"/>
      <c r="P403" s="23"/>
      <c r="Q403" s="23"/>
      <c r="R403" s="23"/>
      <c r="S403" s="23"/>
      <c r="T403" s="23"/>
      <c r="U403" s="23"/>
      <c r="V403" s="23"/>
      <c r="W403" s="23"/>
    </row>
    <row r="404" ht="31.4" customHeight="1" spans="1:23">
      <c r="A404" s="118" t="s">
        <v>77</v>
      </c>
      <c r="B404" s="111" t="s">
        <v>355</v>
      </c>
      <c r="C404" s="24" t="s">
        <v>217</v>
      </c>
      <c r="D404" s="24" t="s">
        <v>124</v>
      </c>
      <c r="E404" s="24" t="s">
        <v>125</v>
      </c>
      <c r="F404" s="24" t="s">
        <v>218</v>
      </c>
      <c r="G404" s="24" t="s">
        <v>219</v>
      </c>
      <c r="H404" s="23">
        <v>20812.01</v>
      </c>
      <c r="I404" s="23">
        <v>20812.01</v>
      </c>
      <c r="J404" s="23">
        <v>5203</v>
      </c>
      <c r="K404" s="23"/>
      <c r="L404" s="23">
        <v>15609.01</v>
      </c>
      <c r="M404" s="23"/>
      <c r="N404" s="23"/>
      <c r="O404" s="23"/>
      <c r="P404" s="23"/>
      <c r="Q404" s="23"/>
      <c r="R404" s="23"/>
      <c r="S404" s="23"/>
      <c r="T404" s="23"/>
      <c r="U404" s="23"/>
      <c r="V404" s="23"/>
      <c r="W404" s="23"/>
    </row>
    <row r="405" ht="31.4" customHeight="1" spans="1:23">
      <c r="A405" s="117" t="s">
        <v>79</v>
      </c>
      <c r="B405" s="24"/>
      <c r="C405" s="24"/>
      <c r="D405" s="24"/>
      <c r="E405" s="24"/>
      <c r="F405" s="24"/>
      <c r="G405" s="24"/>
      <c r="H405" s="23">
        <v>15260325.18</v>
      </c>
      <c r="I405" s="23">
        <v>15260325.18</v>
      </c>
      <c r="J405" s="23">
        <v>3683884.07</v>
      </c>
      <c r="K405" s="23">
        <v>146100</v>
      </c>
      <c r="L405" s="23">
        <v>11430341.11</v>
      </c>
      <c r="M405" s="23"/>
      <c r="N405" s="23"/>
      <c r="O405" s="23"/>
      <c r="P405" s="23"/>
      <c r="Q405" s="23"/>
      <c r="R405" s="23"/>
      <c r="S405" s="23"/>
      <c r="T405" s="23"/>
      <c r="U405" s="23"/>
      <c r="V405" s="23"/>
      <c r="W405" s="23"/>
    </row>
    <row r="406" ht="31.4" customHeight="1" spans="1:23">
      <c r="A406" s="118" t="s">
        <v>79</v>
      </c>
      <c r="B406" s="111" t="s">
        <v>356</v>
      </c>
      <c r="C406" s="24" t="s">
        <v>182</v>
      </c>
      <c r="D406" s="24" t="s">
        <v>101</v>
      </c>
      <c r="E406" s="24" t="s">
        <v>102</v>
      </c>
      <c r="F406" s="24" t="s">
        <v>183</v>
      </c>
      <c r="G406" s="24" t="s">
        <v>184</v>
      </c>
      <c r="H406" s="23">
        <v>1441566.24</v>
      </c>
      <c r="I406" s="23">
        <v>1441566.24</v>
      </c>
      <c r="J406" s="23">
        <v>360391.56</v>
      </c>
      <c r="K406" s="23"/>
      <c r="L406" s="23">
        <v>1081174.68</v>
      </c>
      <c r="M406" s="23"/>
      <c r="N406" s="23"/>
      <c r="O406" s="23"/>
      <c r="P406" s="23"/>
      <c r="Q406" s="23"/>
      <c r="R406" s="23"/>
      <c r="S406" s="23"/>
      <c r="T406" s="23"/>
      <c r="U406" s="23"/>
      <c r="V406" s="23"/>
      <c r="W406" s="23"/>
    </row>
    <row r="407" ht="31.4" customHeight="1" spans="1:23">
      <c r="A407" s="118" t="s">
        <v>79</v>
      </c>
      <c r="B407" s="111" t="s">
        <v>356</v>
      </c>
      <c r="C407" s="24" t="s">
        <v>182</v>
      </c>
      <c r="D407" s="24" t="s">
        <v>105</v>
      </c>
      <c r="E407" s="24" t="s">
        <v>104</v>
      </c>
      <c r="F407" s="24" t="s">
        <v>185</v>
      </c>
      <c r="G407" s="24" t="s">
        <v>186</v>
      </c>
      <c r="H407" s="23">
        <v>76375.88</v>
      </c>
      <c r="I407" s="23">
        <v>76375.88</v>
      </c>
      <c r="J407" s="23">
        <v>19093.98</v>
      </c>
      <c r="K407" s="23"/>
      <c r="L407" s="23">
        <v>57281.9</v>
      </c>
      <c r="M407" s="23"/>
      <c r="N407" s="23"/>
      <c r="O407" s="23"/>
      <c r="P407" s="23"/>
      <c r="Q407" s="23"/>
      <c r="R407" s="23"/>
      <c r="S407" s="23"/>
      <c r="T407" s="23"/>
      <c r="U407" s="23"/>
      <c r="V407" s="23"/>
      <c r="W407" s="23"/>
    </row>
    <row r="408" ht="31.4" customHeight="1" spans="1:23">
      <c r="A408" s="118" t="s">
        <v>79</v>
      </c>
      <c r="B408" s="111" t="s">
        <v>356</v>
      </c>
      <c r="C408" s="24" t="s">
        <v>182</v>
      </c>
      <c r="D408" s="24" t="s">
        <v>110</v>
      </c>
      <c r="E408" s="24" t="s">
        <v>111</v>
      </c>
      <c r="F408" s="24" t="s">
        <v>187</v>
      </c>
      <c r="G408" s="24" t="s">
        <v>188</v>
      </c>
      <c r="H408" s="23">
        <v>675734.18</v>
      </c>
      <c r="I408" s="23">
        <v>675734.18</v>
      </c>
      <c r="J408" s="23">
        <v>168933.55</v>
      </c>
      <c r="K408" s="23"/>
      <c r="L408" s="23">
        <v>506800.63</v>
      </c>
      <c r="M408" s="23"/>
      <c r="N408" s="23"/>
      <c r="O408" s="23"/>
      <c r="P408" s="23"/>
      <c r="Q408" s="23"/>
      <c r="R408" s="23"/>
      <c r="S408" s="23"/>
      <c r="T408" s="23"/>
      <c r="U408" s="23"/>
      <c r="V408" s="23"/>
      <c r="W408" s="23"/>
    </row>
    <row r="409" ht="31.4" customHeight="1" spans="1:23">
      <c r="A409" s="118" t="s">
        <v>79</v>
      </c>
      <c r="B409" s="111" t="s">
        <v>356</v>
      </c>
      <c r="C409" s="24" t="s">
        <v>182</v>
      </c>
      <c r="D409" s="24" t="s">
        <v>112</v>
      </c>
      <c r="E409" s="24" t="s">
        <v>113</v>
      </c>
      <c r="F409" s="24" t="s">
        <v>189</v>
      </c>
      <c r="G409" s="24" t="s">
        <v>190</v>
      </c>
      <c r="H409" s="23">
        <v>496723.12</v>
      </c>
      <c r="I409" s="23">
        <v>496723.12</v>
      </c>
      <c r="J409" s="23">
        <v>124180.78</v>
      </c>
      <c r="K409" s="23"/>
      <c r="L409" s="23">
        <v>372542.34</v>
      </c>
      <c r="M409" s="23"/>
      <c r="N409" s="23"/>
      <c r="O409" s="23"/>
      <c r="P409" s="23"/>
      <c r="Q409" s="23"/>
      <c r="R409" s="23"/>
      <c r="S409" s="23"/>
      <c r="T409" s="23"/>
      <c r="U409" s="23"/>
      <c r="V409" s="23"/>
      <c r="W409" s="23"/>
    </row>
    <row r="410" ht="31.4" customHeight="1" spans="1:23">
      <c r="A410" s="118" t="s">
        <v>79</v>
      </c>
      <c r="B410" s="111" t="s">
        <v>356</v>
      </c>
      <c r="C410" s="24" t="s">
        <v>182</v>
      </c>
      <c r="D410" s="24" t="s">
        <v>114</v>
      </c>
      <c r="E410" s="24" t="s">
        <v>115</v>
      </c>
      <c r="F410" s="24" t="s">
        <v>185</v>
      </c>
      <c r="G410" s="24" t="s">
        <v>186</v>
      </c>
      <c r="H410" s="23">
        <v>24288</v>
      </c>
      <c r="I410" s="23">
        <v>24288</v>
      </c>
      <c r="J410" s="23">
        <v>24288</v>
      </c>
      <c r="K410" s="23"/>
      <c r="L410" s="23"/>
      <c r="M410" s="23"/>
      <c r="N410" s="23"/>
      <c r="O410" s="23"/>
      <c r="P410" s="23"/>
      <c r="Q410" s="23"/>
      <c r="R410" s="23"/>
      <c r="S410" s="23"/>
      <c r="T410" s="23"/>
      <c r="U410" s="23"/>
      <c r="V410" s="23"/>
      <c r="W410" s="23"/>
    </row>
    <row r="411" ht="31.4" customHeight="1" spans="1:23">
      <c r="A411" s="118" t="s">
        <v>79</v>
      </c>
      <c r="B411" s="111" t="s">
        <v>357</v>
      </c>
      <c r="C411" s="24" t="s">
        <v>217</v>
      </c>
      <c r="D411" s="24" t="s">
        <v>99</v>
      </c>
      <c r="E411" s="24" t="s">
        <v>100</v>
      </c>
      <c r="F411" s="24" t="s">
        <v>218</v>
      </c>
      <c r="G411" s="24" t="s">
        <v>219</v>
      </c>
      <c r="H411" s="23">
        <v>14040</v>
      </c>
      <c r="I411" s="23">
        <v>14040</v>
      </c>
      <c r="J411" s="23">
        <v>3510</v>
      </c>
      <c r="K411" s="23"/>
      <c r="L411" s="23">
        <v>10530</v>
      </c>
      <c r="M411" s="23"/>
      <c r="N411" s="23"/>
      <c r="O411" s="23"/>
      <c r="P411" s="23"/>
      <c r="Q411" s="23"/>
      <c r="R411" s="23"/>
      <c r="S411" s="23"/>
      <c r="T411" s="23"/>
      <c r="U411" s="23"/>
      <c r="V411" s="23"/>
      <c r="W411" s="23"/>
    </row>
    <row r="412" ht="31.4" customHeight="1" spans="1:23">
      <c r="A412" s="118" t="s">
        <v>79</v>
      </c>
      <c r="B412" s="111" t="s">
        <v>357</v>
      </c>
      <c r="C412" s="24" t="s">
        <v>217</v>
      </c>
      <c r="D412" s="24" t="s">
        <v>124</v>
      </c>
      <c r="E412" s="24" t="s">
        <v>125</v>
      </c>
      <c r="F412" s="24" t="s">
        <v>220</v>
      </c>
      <c r="G412" s="24" t="s">
        <v>221</v>
      </c>
      <c r="H412" s="23">
        <v>73550.55</v>
      </c>
      <c r="I412" s="23">
        <v>73550.55</v>
      </c>
      <c r="J412" s="23"/>
      <c r="K412" s="23"/>
      <c r="L412" s="23">
        <v>73550.55</v>
      </c>
      <c r="M412" s="23"/>
      <c r="N412" s="23"/>
      <c r="O412" s="23"/>
      <c r="P412" s="23"/>
      <c r="Q412" s="23"/>
      <c r="R412" s="23"/>
      <c r="S412" s="23"/>
      <c r="T412" s="23"/>
      <c r="U412" s="23"/>
      <c r="V412" s="23"/>
      <c r="W412" s="23"/>
    </row>
    <row r="413" ht="31.4" customHeight="1" spans="1:23">
      <c r="A413" s="118" t="s">
        <v>79</v>
      </c>
      <c r="B413" s="111" t="s">
        <v>357</v>
      </c>
      <c r="C413" s="24" t="s">
        <v>217</v>
      </c>
      <c r="D413" s="24" t="s">
        <v>124</v>
      </c>
      <c r="E413" s="24" t="s">
        <v>125</v>
      </c>
      <c r="F413" s="24" t="s">
        <v>222</v>
      </c>
      <c r="G413" s="24" t="s">
        <v>223</v>
      </c>
      <c r="H413" s="23">
        <v>75740.81</v>
      </c>
      <c r="I413" s="23">
        <v>75740.81</v>
      </c>
      <c r="J413" s="23">
        <v>18935.2</v>
      </c>
      <c r="K413" s="23"/>
      <c r="L413" s="23">
        <v>56805.61</v>
      </c>
      <c r="M413" s="23"/>
      <c r="N413" s="23"/>
      <c r="O413" s="23"/>
      <c r="P413" s="23"/>
      <c r="Q413" s="23"/>
      <c r="R413" s="23"/>
      <c r="S413" s="23"/>
      <c r="T413" s="23"/>
      <c r="U413" s="23"/>
      <c r="V413" s="23"/>
      <c r="W413" s="23"/>
    </row>
    <row r="414" ht="31.4" customHeight="1" spans="1:23">
      <c r="A414" s="118" t="s">
        <v>79</v>
      </c>
      <c r="B414" s="111" t="s">
        <v>357</v>
      </c>
      <c r="C414" s="24" t="s">
        <v>217</v>
      </c>
      <c r="D414" s="24" t="s">
        <v>124</v>
      </c>
      <c r="E414" s="24" t="s">
        <v>125</v>
      </c>
      <c r="F414" s="24" t="s">
        <v>224</v>
      </c>
      <c r="G414" s="24" t="s">
        <v>225</v>
      </c>
      <c r="H414" s="23">
        <v>5350.34</v>
      </c>
      <c r="I414" s="23">
        <v>5350.34</v>
      </c>
      <c r="J414" s="23">
        <v>1337.59</v>
      </c>
      <c r="K414" s="23"/>
      <c r="L414" s="23">
        <v>4012.75</v>
      </c>
      <c r="M414" s="23"/>
      <c r="N414" s="23"/>
      <c r="O414" s="23"/>
      <c r="P414" s="23"/>
      <c r="Q414" s="23"/>
      <c r="R414" s="23"/>
      <c r="S414" s="23"/>
      <c r="T414" s="23"/>
      <c r="U414" s="23"/>
      <c r="V414" s="23"/>
      <c r="W414" s="23"/>
    </row>
    <row r="415" ht="31.4" customHeight="1" spans="1:23">
      <c r="A415" s="118" t="s">
        <v>79</v>
      </c>
      <c r="B415" s="111" t="s">
        <v>357</v>
      </c>
      <c r="C415" s="24" t="s">
        <v>217</v>
      </c>
      <c r="D415" s="24" t="s">
        <v>124</v>
      </c>
      <c r="E415" s="24" t="s">
        <v>125</v>
      </c>
      <c r="F415" s="24" t="s">
        <v>226</v>
      </c>
      <c r="G415" s="24" t="s">
        <v>227</v>
      </c>
      <c r="H415" s="23">
        <v>23565.29</v>
      </c>
      <c r="I415" s="23">
        <v>23565.29</v>
      </c>
      <c r="J415" s="23">
        <v>5891.32</v>
      </c>
      <c r="K415" s="23"/>
      <c r="L415" s="23">
        <v>17673.97</v>
      </c>
      <c r="M415" s="23"/>
      <c r="N415" s="23"/>
      <c r="O415" s="23"/>
      <c r="P415" s="23"/>
      <c r="Q415" s="23"/>
      <c r="R415" s="23"/>
      <c r="S415" s="23"/>
      <c r="T415" s="23"/>
      <c r="U415" s="23"/>
      <c r="V415" s="23"/>
      <c r="W415" s="23"/>
    </row>
    <row r="416" ht="31.4" customHeight="1" spans="1:23">
      <c r="A416" s="118" t="s">
        <v>79</v>
      </c>
      <c r="B416" s="111" t="s">
        <v>357</v>
      </c>
      <c r="C416" s="24" t="s">
        <v>217</v>
      </c>
      <c r="D416" s="24" t="s">
        <v>124</v>
      </c>
      <c r="E416" s="24" t="s">
        <v>125</v>
      </c>
      <c r="F416" s="24" t="s">
        <v>228</v>
      </c>
      <c r="G416" s="24" t="s">
        <v>229</v>
      </c>
      <c r="H416" s="23">
        <v>37697.78</v>
      </c>
      <c r="I416" s="23">
        <v>37697.78</v>
      </c>
      <c r="J416" s="23">
        <v>9424.45</v>
      </c>
      <c r="K416" s="23"/>
      <c r="L416" s="23">
        <v>28273.33</v>
      </c>
      <c r="M416" s="23"/>
      <c r="N416" s="23"/>
      <c r="O416" s="23"/>
      <c r="P416" s="23"/>
      <c r="Q416" s="23"/>
      <c r="R416" s="23"/>
      <c r="S416" s="23"/>
      <c r="T416" s="23"/>
      <c r="U416" s="23"/>
      <c r="V416" s="23"/>
      <c r="W416" s="23"/>
    </row>
    <row r="417" ht="31.4" customHeight="1" spans="1:23">
      <c r="A417" s="118" t="s">
        <v>79</v>
      </c>
      <c r="B417" s="111" t="s">
        <v>357</v>
      </c>
      <c r="C417" s="24" t="s">
        <v>217</v>
      </c>
      <c r="D417" s="24" t="s">
        <v>124</v>
      </c>
      <c r="E417" s="24" t="s">
        <v>125</v>
      </c>
      <c r="F417" s="24" t="s">
        <v>230</v>
      </c>
      <c r="G417" s="24" t="s">
        <v>231</v>
      </c>
      <c r="H417" s="23">
        <v>149051.6</v>
      </c>
      <c r="I417" s="23">
        <v>149051.6</v>
      </c>
      <c r="J417" s="23">
        <v>37262.9</v>
      </c>
      <c r="K417" s="23"/>
      <c r="L417" s="23">
        <v>111788.7</v>
      </c>
      <c r="M417" s="23"/>
      <c r="N417" s="23"/>
      <c r="O417" s="23"/>
      <c r="P417" s="23"/>
      <c r="Q417" s="23"/>
      <c r="R417" s="23"/>
      <c r="S417" s="23"/>
      <c r="T417" s="23"/>
      <c r="U417" s="23"/>
      <c r="V417" s="23"/>
      <c r="W417" s="23"/>
    </row>
    <row r="418" ht="31.4" customHeight="1" spans="1:23">
      <c r="A418" s="118" t="s">
        <v>79</v>
      </c>
      <c r="B418" s="111" t="s">
        <v>357</v>
      </c>
      <c r="C418" s="24" t="s">
        <v>217</v>
      </c>
      <c r="D418" s="24" t="s">
        <v>124</v>
      </c>
      <c r="E418" s="24" t="s">
        <v>125</v>
      </c>
      <c r="F418" s="24" t="s">
        <v>232</v>
      </c>
      <c r="G418" s="24" t="s">
        <v>233</v>
      </c>
      <c r="H418" s="23">
        <v>6447.69</v>
      </c>
      <c r="I418" s="23">
        <v>6447.69</v>
      </c>
      <c r="J418" s="23">
        <v>1611.92</v>
      </c>
      <c r="K418" s="23"/>
      <c r="L418" s="23">
        <v>4835.77</v>
      </c>
      <c r="M418" s="23"/>
      <c r="N418" s="23"/>
      <c r="O418" s="23"/>
      <c r="P418" s="23"/>
      <c r="Q418" s="23"/>
      <c r="R418" s="23"/>
      <c r="S418" s="23"/>
      <c r="T418" s="23"/>
      <c r="U418" s="23"/>
      <c r="V418" s="23"/>
      <c r="W418" s="23"/>
    </row>
    <row r="419" ht="31.4" customHeight="1" spans="1:23">
      <c r="A419" s="118" t="s">
        <v>79</v>
      </c>
      <c r="B419" s="111" t="s">
        <v>357</v>
      </c>
      <c r="C419" s="24" t="s">
        <v>217</v>
      </c>
      <c r="D419" s="24" t="s">
        <v>124</v>
      </c>
      <c r="E419" s="24" t="s">
        <v>125</v>
      </c>
      <c r="F419" s="24" t="s">
        <v>234</v>
      </c>
      <c r="G419" s="24" t="s">
        <v>235</v>
      </c>
      <c r="H419" s="23">
        <v>7225</v>
      </c>
      <c r="I419" s="23">
        <v>7225</v>
      </c>
      <c r="J419" s="23">
        <v>1806.25</v>
      </c>
      <c r="K419" s="23"/>
      <c r="L419" s="23">
        <v>5418.75</v>
      </c>
      <c r="M419" s="23"/>
      <c r="N419" s="23"/>
      <c r="O419" s="23"/>
      <c r="P419" s="23"/>
      <c r="Q419" s="23"/>
      <c r="R419" s="23"/>
      <c r="S419" s="23"/>
      <c r="T419" s="23"/>
      <c r="U419" s="23"/>
      <c r="V419" s="23"/>
      <c r="W419" s="23"/>
    </row>
    <row r="420" ht="31.4" customHeight="1" spans="1:23">
      <c r="A420" s="118" t="s">
        <v>79</v>
      </c>
      <c r="B420" s="111" t="s">
        <v>357</v>
      </c>
      <c r="C420" s="24" t="s">
        <v>217</v>
      </c>
      <c r="D420" s="24" t="s">
        <v>124</v>
      </c>
      <c r="E420" s="24" t="s">
        <v>125</v>
      </c>
      <c r="F420" s="24" t="s">
        <v>236</v>
      </c>
      <c r="G420" s="24" t="s">
        <v>237</v>
      </c>
      <c r="H420" s="23">
        <v>207149.22</v>
      </c>
      <c r="I420" s="23">
        <v>207149.22</v>
      </c>
      <c r="J420" s="23">
        <v>51787.31</v>
      </c>
      <c r="K420" s="23"/>
      <c r="L420" s="23">
        <v>155361.91</v>
      </c>
      <c r="M420" s="23"/>
      <c r="N420" s="23"/>
      <c r="O420" s="23"/>
      <c r="P420" s="23"/>
      <c r="Q420" s="23"/>
      <c r="R420" s="23"/>
      <c r="S420" s="23"/>
      <c r="T420" s="23"/>
      <c r="U420" s="23"/>
      <c r="V420" s="23"/>
      <c r="W420" s="23"/>
    </row>
    <row r="421" ht="31.4" customHeight="1" spans="1:23">
      <c r="A421" s="118" t="s">
        <v>79</v>
      </c>
      <c r="B421" s="111" t="s">
        <v>357</v>
      </c>
      <c r="C421" s="24" t="s">
        <v>217</v>
      </c>
      <c r="D421" s="24" t="s">
        <v>124</v>
      </c>
      <c r="E421" s="24" t="s">
        <v>125</v>
      </c>
      <c r="F421" s="24" t="s">
        <v>218</v>
      </c>
      <c r="G421" s="24" t="s">
        <v>219</v>
      </c>
      <c r="H421" s="23">
        <v>24814.32</v>
      </c>
      <c r="I421" s="23">
        <v>24814.32</v>
      </c>
      <c r="J421" s="23">
        <v>6203.58</v>
      </c>
      <c r="K421" s="23"/>
      <c r="L421" s="23">
        <v>18610.74</v>
      </c>
      <c r="M421" s="23"/>
      <c r="N421" s="23"/>
      <c r="O421" s="23"/>
      <c r="P421" s="23"/>
      <c r="Q421" s="23"/>
      <c r="R421" s="23"/>
      <c r="S421" s="23"/>
      <c r="T421" s="23"/>
      <c r="U421" s="23"/>
      <c r="V421" s="23"/>
      <c r="W421" s="23"/>
    </row>
    <row r="422" ht="31.4" customHeight="1" spans="1:23">
      <c r="A422" s="118" t="s">
        <v>79</v>
      </c>
      <c r="B422" s="111" t="s">
        <v>358</v>
      </c>
      <c r="C422" s="24" t="s">
        <v>246</v>
      </c>
      <c r="D422" s="24" t="s">
        <v>124</v>
      </c>
      <c r="E422" s="24" t="s">
        <v>125</v>
      </c>
      <c r="F422" s="24" t="s">
        <v>204</v>
      </c>
      <c r="G422" s="24" t="s">
        <v>205</v>
      </c>
      <c r="H422" s="23">
        <v>2338668</v>
      </c>
      <c r="I422" s="23">
        <v>2338668</v>
      </c>
      <c r="J422" s="23">
        <v>580492</v>
      </c>
      <c r="K422" s="23">
        <v>16700</v>
      </c>
      <c r="L422" s="23">
        <v>1741476</v>
      </c>
      <c r="M422" s="23"/>
      <c r="N422" s="23"/>
      <c r="O422" s="23"/>
      <c r="P422" s="23"/>
      <c r="Q422" s="23"/>
      <c r="R422" s="23"/>
      <c r="S422" s="23"/>
      <c r="T422" s="23"/>
      <c r="U422" s="23"/>
      <c r="V422" s="23"/>
      <c r="W422" s="23"/>
    </row>
    <row r="423" ht="31.4" customHeight="1" spans="1:23">
      <c r="A423" s="118" t="s">
        <v>79</v>
      </c>
      <c r="B423" s="111" t="s">
        <v>358</v>
      </c>
      <c r="C423" s="24" t="s">
        <v>246</v>
      </c>
      <c r="D423" s="24" t="s">
        <v>124</v>
      </c>
      <c r="E423" s="24" t="s">
        <v>125</v>
      </c>
      <c r="F423" s="24" t="s">
        <v>206</v>
      </c>
      <c r="G423" s="24" t="s">
        <v>207</v>
      </c>
      <c r="H423" s="23">
        <v>2465616</v>
      </c>
      <c r="I423" s="23">
        <v>2465616</v>
      </c>
      <c r="J423" s="23">
        <v>616404</v>
      </c>
      <c r="K423" s="23"/>
      <c r="L423" s="23">
        <v>1849212</v>
      </c>
      <c r="M423" s="23"/>
      <c r="N423" s="23"/>
      <c r="O423" s="23"/>
      <c r="P423" s="23"/>
      <c r="Q423" s="23"/>
      <c r="R423" s="23"/>
      <c r="S423" s="23"/>
      <c r="T423" s="23"/>
      <c r="U423" s="23"/>
      <c r="V423" s="23"/>
      <c r="W423" s="23"/>
    </row>
    <row r="424" ht="31.4" customHeight="1" spans="1:23">
      <c r="A424" s="118" t="s">
        <v>79</v>
      </c>
      <c r="B424" s="111" t="s">
        <v>358</v>
      </c>
      <c r="C424" s="24" t="s">
        <v>246</v>
      </c>
      <c r="D424" s="24" t="s">
        <v>124</v>
      </c>
      <c r="E424" s="24" t="s">
        <v>125</v>
      </c>
      <c r="F424" s="24" t="s">
        <v>208</v>
      </c>
      <c r="G424" s="24" t="s">
        <v>209</v>
      </c>
      <c r="H424" s="23">
        <v>194889</v>
      </c>
      <c r="I424" s="23">
        <v>194889</v>
      </c>
      <c r="J424" s="23">
        <v>48722.25</v>
      </c>
      <c r="K424" s="23"/>
      <c r="L424" s="23">
        <v>146166.75</v>
      </c>
      <c r="M424" s="23"/>
      <c r="N424" s="23"/>
      <c r="O424" s="23"/>
      <c r="P424" s="23"/>
      <c r="Q424" s="23"/>
      <c r="R424" s="23"/>
      <c r="S424" s="23"/>
      <c r="T424" s="23"/>
      <c r="U424" s="23"/>
      <c r="V424" s="23"/>
      <c r="W424" s="23"/>
    </row>
    <row r="425" ht="31.4" customHeight="1" spans="1:23">
      <c r="A425" s="118" t="s">
        <v>79</v>
      </c>
      <c r="B425" s="111" t="s">
        <v>358</v>
      </c>
      <c r="C425" s="24" t="s">
        <v>246</v>
      </c>
      <c r="D425" s="24" t="s">
        <v>124</v>
      </c>
      <c r="E425" s="24" t="s">
        <v>125</v>
      </c>
      <c r="F425" s="24" t="s">
        <v>247</v>
      </c>
      <c r="G425" s="24" t="s">
        <v>248</v>
      </c>
      <c r="H425" s="23">
        <v>5358288</v>
      </c>
      <c r="I425" s="23">
        <v>5358288</v>
      </c>
      <c r="J425" s="23">
        <v>1307222</v>
      </c>
      <c r="K425" s="23">
        <v>129400</v>
      </c>
      <c r="L425" s="23">
        <v>3921666</v>
      </c>
      <c r="M425" s="23"/>
      <c r="N425" s="23"/>
      <c r="O425" s="23"/>
      <c r="P425" s="23"/>
      <c r="Q425" s="23"/>
      <c r="R425" s="23"/>
      <c r="S425" s="23"/>
      <c r="T425" s="23"/>
      <c r="U425" s="23"/>
      <c r="V425" s="23"/>
      <c r="W425" s="23"/>
    </row>
    <row r="426" ht="31.4" customHeight="1" spans="1:23">
      <c r="A426" s="118" t="s">
        <v>79</v>
      </c>
      <c r="B426" s="111" t="s">
        <v>359</v>
      </c>
      <c r="C426" s="24" t="s">
        <v>131</v>
      </c>
      <c r="D426" s="24" t="s">
        <v>130</v>
      </c>
      <c r="E426" s="24" t="s">
        <v>131</v>
      </c>
      <c r="F426" s="24" t="s">
        <v>211</v>
      </c>
      <c r="G426" s="24" t="s">
        <v>131</v>
      </c>
      <c r="H426" s="23">
        <v>970072.51</v>
      </c>
      <c r="I426" s="23">
        <v>970072.51</v>
      </c>
      <c r="J426" s="23">
        <v>242518.13</v>
      </c>
      <c r="K426" s="23"/>
      <c r="L426" s="23">
        <v>727554.38</v>
      </c>
      <c r="M426" s="23"/>
      <c r="N426" s="23"/>
      <c r="O426" s="23"/>
      <c r="P426" s="23"/>
      <c r="Q426" s="23"/>
      <c r="R426" s="23"/>
      <c r="S426" s="23"/>
      <c r="T426" s="23"/>
      <c r="U426" s="23"/>
      <c r="V426" s="23"/>
      <c r="W426" s="23"/>
    </row>
    <row r="427" ht="31.4" customHeight="1" spans="1:23">
      <c r="A427" s="118" t="s">
        <v>79</v>
      </c>
      <c r="B427" s="111" t="s">
        <v>360</v>
      </c>
      <c r="C427" s="24" t="s">
        <v>213</v>
      </c>
      <c r="D427" s="24" t="s">
        <v>124</v>
      </c>
      <c r="E427" s="24" t="s">
        <v>125</v>
      </c>
      <c r="F427" s="24" t="s">
        <v>214</v>
      </c>
      <c r="G427" s="24" t="s">
        <v>215</v>
      </c>
      <c r="H427" s="23">
        <v>8319.96</v>
      </c>
      <c r="I427" s="23">
        <v>8319.96</v>
      </c>
      <c r="J427" s="23">
        <v>2079.99</v>
      </c>
      <c r="K427" s="23"/>
      <c r="L427" s="23">
        <v>6239.97</v>
      </c>
      <c r="M427" s="23"/>
      <c r="N427" s="23"/>
      <c r="O427" s="23"/>
      <c r="P427" s="23"/>
      <c r="Q427" s="23"/>
      <c r="R427" s="23"/>
      <c r="S427" s="23"/>
      <c r="T427" s="23"/>
      <c r="U427" s="23"/>
      <c r="V427" s="23"/>
      <c r="W427" s="23"/>
    </row>
    <row r="428" ht="31.4" customHeight="1" spans="1:23">
      <c r="A428" s="118" t="s">
        <v>79</v>
      </c>
      <c r="B428" s="111" t="s">
        <v>361</v>
      </c>
      <c r="C428" s="24" t="s">
        <v>192</v>
      </c>
      <c r="D428" s="24" t="s">
        <v>124</v>
      </c>
      <c r="E428" s="24" t="s">
        <v>125</v>
      </c>
      <c r="F428" s="24" t="s">
        <v>193</v>
      </c>
      <c r="G428" s="24" t="s">
        <v>194</v>
      </c>
      <c r="H428" s="23">
        <v>378002.47</v>
      </c>
      <c r="I428" s="23">
        <v>378002.47</v>
      </c>
      <c r="J428" s="23"/>
      <c r="K428" s="23"/>
      <c r="L428" s="23">
        <v>378002.47</v>
      </c>
      <c r="M428" s="23"/>
      <c r="N428" s="23"/>
      <c r="O428" s="23"/>
      <c r="P428" s="23"/>
      <c r="Q428" s="23"/>
      <c r="R428" s="23"/>
      <c r="S428" s="23"/>
      <c r="T428" s="23"/>
      <c r="U428" s="23"/>
      <c r="V428" s="23"/>
      <c r="W428" s="23"/>
    </row>
    <row r="429" ht="31.4" customHeight="1" spans="1:23">
      <c r="A429" s="118" t="s">
        <v>79</v>
      </c>
      <c r="B429" s="111" t="s">
        <v>362</v>
      </c>
      <c r="C429" s="24" t="s">
        <v>200</v>
      </c>
      <c r="D429" s="24" t="s">
        <v>124</v>
      </c>
      <c r="E429" s="24" t="s">
        <v>125</v>
      </c>
      <c r="F429" s="24" t="s">
        <v>201</v>
      </c>
      <c r="G429" s="24" t="s">
        <v>200</v>
      </c>
      <c r="H429" s="23">
        <v>207149.22</v>
      </c>
      <c r="I429" s="23">
        <v>207149.22</v>
      </c>
      <c r="J429" s="23">
        <v>51787.31</v>
      </c>
      <c r="K429" s="23"/>
      <c r="L429" s="23">
        <v>155361.91</v>
      </c>
      <c r="M429" s="23"/>
      <c r="N429" s="23"/>
      <c r="O429" s="23"/>
      <c r="P429" s="23"/>
      <c r="Q429" s="23"/>
      <c r="R429" s="23"/>
      <c r="S429" s="23"/>
      <c r="T429" s="23"/>
      <c r="U429" s="23"/>
      <c r="V429" s="23"/>
      <c r="W429" s="23"/>
    </row>
    <row r="430" ht="31.4" customHeight="1" spans="1:23">
      <c r="A430" s="117" t="s">
        <v>81</v>
      </c>
      <c r="B430" s="24"/>
      <c r="C430" s="24"/>
      <c r="D430" s="24"/>
      <c r="E430" s="24"/>
      <c r="F430" s="24"/>
      <c r="G430" s="24"/>
      <c r="H430" s="23">
        <v>7052579.07</v>
      </c>
      <c r="I430" s="23">
        <v>7052579.07</v>
      </c>
      <c r="J430" s="23">
        <v>1706347.05</v>
      </c>
      <c r="K430" s="23">
        <v>61100</v>
      </c>
      <c r="L430" s="23">
        <v>5285132.02</v>
      </c>
      <c r="M430" s="23"/>
      <c r="N430" s="23"/>
      <c r="O430" s="23"/>
      <c r="P430" s="23"/>
      <c r="Q430" s="23"/>
      <c r="R430" s="23"/>
      <c r="S430" s="23"/>
      <c r="T430" s="23"/>
      <c r="U430" s="23"/>
      <c r="V430" s="23"/>
      <c r="W430" s="23"/>
    </row>
    <row r="431" ht="31.4" customHeight="1" spans="1:23">
      <c r="A431" s="118" t="s">
        <v>81</v>
      </c>
      <c r="B431" s="111" t="s">
        <v>363</v>
      </c>
      <c r="C431" s="24" t="s">
        <v>246</v>
      </c>
      <c r="D431" s="24" t="s">
        <v>124</v>
      </c>
      <c r="E431" s="24" t="s">
        <v>125</v>
      </c>
      <c r="F431" s="24" t="s">
        <v>204</v>
      </c>
      <c r="G431" s="24" t="s">
        <v>205</v>
      </c>
      <c r="H431" s="23">
        <v>1976496</v>
      </c>
      <c r="I431" s="23">
        <v>1976496</v>
      </c>
      <c r="J431" s="23">
        <v>478874</v>
      </c>
      <c r="K431" s="23">
        <v>61000</v>
      </c>
      <c r="L431" s="23">
        <v>1436622</v>
      </c>
      <c r="M431" s="23"/>
      <c r="N431" s="23"/>
      <c r="O431" s="23"/>
      <c r="P431" s="23"/>
      <c r="Q431" s="23"/>
      <c r="R431" s="23"/>
      <c r="S431" s="23"/>
      <c r="T431" s="23"/>
      <c r="U431" s="23"/>
      <c r="V431" s="23"/>
      <c r="W431" s="23"/>
    </row>
    <row r="432" ht="31.4" customHeight="1" spans="1:23">
      <c r="A432" s="118" t="s">
        <v>81</v>
      </c>
      <c r="B432" s="111" t="s">
        <v>363</v>
      </c>
      <c r="C432" s="24" t="s">
        <v>246</v>
      </c>
      <c r="D432" s="24" t="s">
        <v>124</v>
      </c>
      <c r="E432" s="24" t="s">
        <v>125</v>
      </c>
      <c r="F432" s="24" t="s">
        <v>206</v>
      </c>
      <c r="G432" s="24" t="s">
        <v>207</v>
      </c>
      <c r="H432" s="23">
        <v>216</v>
      </c>
      <c r="I432" s="23">
        <v>216</v>
      </c>
      <c r="J432" s="23">
        <v>29</v>
      </c>
      <c r="K432" s="23">
        <v>100</v>
      </c>
      <c r="L432" s="23">
        <v>87</v>
      </c>
      <c r="M432" s="23"/>
      <c r="N432" s="23"/>
      <c r="O432" s="23"/>
      <c r="P432" s="23"/>
      <c r="Q432" s="23"/>
      <c r="R432" s="23"/>
      <c r="S432" s="23"/>
      <c r="T432" s="23"/>
      <c r="U432" s="23"/>
      <c r="V432" s="23"/>
      <c r="W432" s="23"/>
    </row>
    <row r="433" ht="31.4" customHeight="1" spans="1:23">
      <c r="A433" s="118" t="s">
        <v>81</v>
      </c>
      <c r="B433" s="111" t="s">
        <v>363</v>
      </c>
      <c r="C433" s="24" t="s">
        <v>246</v>
      </c>
      <c r="D433" s="24" t="s">
        <v>124</v>
      </c>
      <c r="E433" s="24" t="s">
        <v>125</v>
      </c>
      <c r="F433" s="24" t="s">
        <v>208</v>
      </c>
      <c r="G433" s="24" t="s">
        <v>209</v>
      </c>
      <c r="H433" s="23">
        <v>164708</v>
      </c>
      <c r="I433" s="23">
        <v>164708</v>
      </c>
      <c r="J433" s="23">
        <v>41177</v>
      </c>
      <c r="K433" s="23"/>
      <c r="L433" s="23">
        <v>123531</v>
      </c>
      <c r="M433" s="23"/>
      <c r="N433" s="23"/>
      <c r="O433" s="23"/>
      <c r="P433" s="23"/>
      <c r="Q433" s="23"/>
      <c r="R433" s="23"/>
      <c r="S433" s="23"/>
      <c r="T433" s="23"/>
      <c r="U433" s="23"/>
      <c r="V433" s="23"/>
      <c r="W433" s="23"/>
    </row>
    <row r="434" ht="31.4" customHeight="1" spans="1:23">
      <c r="A434" s="118" t="s">
        <v>81</v>
      </c>
      <c r="B434" s="111" t="s">
        <v>363</v>
      </c>
      <c r="C434" s="24" t="s">
        <v>246</v>
      </c>
      <c r="D434" s="24" t="s">
        <v>124</v>
      </c>
      <c r="E434" s="24" t="s">
        <v>125</v>
      </c>
      <c r="F434" s="24" t="s">
        <v>247</v>
      </c>
      <c r="G434" s="24" t="s">
        <v>248</v>
      </c>
      <c r="H434" s="23">
        <v>2487192</v>
      </c>
      <c r="I434" s="23">
        <v>2487192</v>
      </c>
      <c r="J434" s="23">
        <v>621798</v>
      </c>
      <c r="K434" s="23"/>
      <c r="L434" s="23">
        <v>1865394</v>
      </c>
      <c r="M434" s="23"/>
      <c r="N434" s="23"/>
      <c r="O434" s="23"/>
      <c r="P434" s="23"/>
      <c r="Q434" s="23"/>
      <c r="R434" s="23"/>
      <c r="S434" s="23"/>
      <c r="T434" s="23"/>
      <c r="U434" s="23"/>
      <c r="V434" s="23"/>
      <c r="W434" s="23"/>
    </row>
    <row r="435" ht="31.4" customHeight="1" spans="1:23">
      <c r="A435" s="118" t="s">
        <v>81</v>
      </c>
      <c r="B435" s="111" t="s">
        <v>364</v>
      </c>
      <c r="C435" s="24" t="s">
        <v>217</v>
      </c>
      <c r="D435" s="24" t="s">
        <v>99</v>
      </c>
      <c r="E435" s="24" t="s">
        <v>100</v>
      </c>
      <c r="F435" s="24" t="s">
        <v>218</v>
      </c>
      <c r="G435" s="24" t="s">
        <v>219</v>
      </c>
      <c r="H435" s="23">
        <v>7020</v>
      </c>
      <c r="I435" s="23">
        <v>7020</v>
      </c>
      <c r="J435" s="23">
        <v>1755</v>
      </c>
      <c r="K435" s="23"/>
      <c r="L435" s="23">
        <v>5265</v>
      </c>
      <c r="M435" s="23"/>
      <c r="N435" s="23"/>
      <c r="O435" s="23"/>
      <c r="P435" s="23"/>
      <c r="Q435" s="23"/>
      <c r="R435" s="23"/>
      <c r="S435" s="23"/>
      <c r="T435" s="23"/>
      <c r="U435" s="23"/>
      <c r="V435" s="23"/>
      <c r="W435" s="23"/>
    </row>
    <row r="436" ht="31.4" customHeight="1" spans="1:23">
      <c r="A436" s="118" t="s">
        <v>81</v>
      </c>
      <c r="B436" s="111" t="s">
        <v>364</v>
      </c>
      <c r="C436" s="24" t="s">
        <v>217</v>
      </c>
      <c r="D436" s="24" t="s">
        <v>124</v>
      </c>
      <c r="E436" s="24" t="s">
        <v>125</v>
      </c>
      <c r="F436" s="24" t="s">
        <v>220</v>
      </c>
      <c r="G436" s="24" t="s">
        <v>221</v>
      </c>
      <c r="H436" s="23">
        <v>45596.11</v>
      </c>
      <c r="I436" s="23">
        <v>45596.11</v>
      </c>
      <c r="J436" s="23"/>
      <c r="K436" s="23"/>
      <c r="L436" s="23">
        <v>45596.11</v>
      </c>
      <c r="M436" s="23"/>
      <c r="N436" s="23"/>
      <c r="O436" s="23"/>
      <c r="P436" s="23"/>
      <c r="Q436" s="23"/>
      <c r="R436" s="23"/>
      <c r="S436" s="23"/>
      <c r="T436" s="23"/>
      <c r="U436" s="23"/>
      <c r="V436" s="23"/>
      <c r="W436" s="23"/>
    </row>
    <row r="437" ht="31.4" customHeight="1" spans="1:23">
      <c r="A437" s="118" t="s">
        <v>81</v>
      </c>
      <c r="B437" s="111" t="s">
        <v>364</v>
      </c>
      <c r="C437" s="24" t="s">
        <v>217</v>
      </c>
      <c r="D437" s="24" t="s">
        <v>124</v>
      </c>
      <c r="E437" s="24" t="s">
        <v>125</v>
      </c>
      <c r="F437" s="24" t="s">
        <v>222</v>
      </c>
      <c r="G437" s="24" t="s">
        <v>223</v>
      </c>
      <c r="H437" s="23">
        <v>10000</v>
      </c>
      <c r="I437" s="23">
        <v>10000</v>
      </c>
      <c r="J437" s="23">
        <v>2500</v>
      </c>
      <c r="K437" s="23"/>
      <c r="L437" s="23">
        <v>7500</v>
      </c>
      <c r="M437" s="23"/>
      <c r="N437" s="23"/>
      <c r="O437" s="23"/>
      <c r="P437" s="23"/>
      <c r="Q437" s="23"/>
      <c r="R437" s="23"/>
      <c r="S437" s="23"/>
      <c r="T437" s="23"/>
      <c r="U437" s="23"/>
      <c r="V437" s="23"/>
      <c r="W437" s="23"/>
    </row>
    <row r="438" ht="31.4" customHeight="1" spans="1:23">
      <c r="A438" s="118" t="s">
        <v>81</v>
      </c>
      <c r="B438" s="111" t="s">
        <v>364</v>
      </c>
      <c r="C438" s="24" t="s">
        <v>217</v>
      </c>
      <c r="D438" s="24" t="s">
        <v>124</v>
      </c>
      <c r="E438" s="24" t="s">
        <v>125</v>
      </c>
      <c r="F438" s="24" t="s">
        <v>224</v>
      </c>
      <c r="G438" s="24" t="s">
        <v>225</v>
      </c>
      <c r="H438" s="23">
        <v>24000</v>
      </c>
      <c r="I438" s="23">
        <v>24000</v>
      </c>
      <c r="J438" s="23">
        <v>6000</v>
      </c>
      <c r="K438" s="23"/>
      <c r="L438" s="23">
        <v>18000</v>
      </c>
      <c r="M438" s="23"/>
      <c r="N438" s="23"/>
      <c r="O438" s="23"/>
      <c r="P438" s="23"/>
      <c r="Q438" s="23"/>
      <c r="R438" s="23"/>
      <c r="S438" s="23"/>
      <c r="T438" s="23"/>
      <c r="U438" s="23"/>
      <c r="V438" s="23"/>
      <c r="W438" s="23"/>
    </row>
    <row r="439" ht="31.4" customHeight="1" spans="1:23">
      <c r="A439" s="118" t="s">
        <v>81</v>
      </c>
      <c r="B439" s="111" t="s">
        <v>364</v>
      </c>
      <c r="C439" s="24" t="s">
        <v>217</v>
      </c>
      <c r="D439" s="24" t="s">
        <v>124</v>
      </c>
      <c r="E439" s="24" t="s">
        <v>125</v>
      </c>
      <c r="F439" s="24" t="s">
        <v>226</v>
      </c>
      <c r="G439" s="24" t="s">
        <v>227</v>
      </c>
      <c r="H439" s="23">
        <v>28900</v>
      </c>
      <c r="I439" s="23">
        <v>28900</v>
      </c>
      <c r="J439" s="23">
        <v>7225</v>
      </c>
      <c r="K439" s="23"/>
      <c r="L439" s="23">
        <v>21675</v>
      </c>
      <c r="M439" s="23"/>
      <c r="N439" s="23"/>
      <c r="O439" s="23"/>
      <c r="P439" s="23"/>
      <c r="Q439" s="23"/>
      <c r="R439" s="23"/>
      <c r="S439" s="23"/>
      <c r="T439" s="23"/>
      <c r="U439" s="23"/>
      <c r="V439" s="23"/>
      <c r="W439" s="23"/>
    </row>
    <row r="440" ht="31.4" customHeight="1" spans="1:23">
      <c r="A440" s="118" t="s">
        <v>81</v>
      </c>
      <c r="B440" s="111" t="s">
        <v>364</v>
      </c>
      <c r="C440" s="24" t="s">
        <v>217</v>
      </c>
      <c r="D440" s="24" t="s">
        <v>124</v>
      </c>
      <c r="E440" s="24" t="s">
        <v>125</v>
      </c>
      <c r="F440" s="24" t="s">
        <v>228</v>
      </c>
      <c r="G440" s="24" t="s">
        <v>229</v>
      </c>
      <c r="H440" s="23">
        <v>11032.9</v>
      </c>
      <c r="I440" s="23">
        <v>11032.9</v>
      </c>
      <c r="J440" s="23">
        <v>2758.23</v>
      </c>
      <c r="K440" s="23"/>
      <c r="L440" s="23">
        <v>8274.67</v>
      </c>
      <c r="M440" s="23"/>
      <c r="N440" s="23"/>
      <c r="O440" s="23"/>
      <c r="P440" s="23"/>
      <c r="Q440" s="23"/>
      <c r="R440" s="23"/>
      <c r="S440" s="23"/>
      <c r="T440" s="23"/>
      <c r="U440" s="23"/>
      <c r="V440" s="23"/>
      <c r="W440" s="23"/>
    </row>
    <row r="441" ht="31.4" customHeight="1" spans="1:23">
      <c r="A441" s="118" t="s">
        <v>81</v>
      </c>
      <c r="B441" s="111" t="s">
        <v>364</v>
      </c>
      <c r="C441" s="24" t="s">
        <v>217</v>
      </c>
      <c r="D441" s="24" t="s">
        <v>124</v>
      </c>
      <c r="E441" s="24" t="s">
        <v>125</v>
      </c>
      <c r="F441" s="24" t="s">
        <v>230</v>
      </c>
      <c r="G441" s="24" t="s">
        <v>231</v>
      </c>
      <c r="H441" s="23">
        <v>17903</v>
      </c>
      <c r="I441" s="23">
        <v>17903</v>
      </c>
      <c r="J441" s="23">
        <v>4475.75</v>
      </c>
      <c r="K441" s="23"/>
      <c r="L441" s="23">
        <v>13427.25</v>
      </c>
      <c r="M441" s="23"/>
      <c r="N441" s="23"/>
      <c r="O441" s="23"/>
      <c r="P441" s="23"/>
      <c r="Q441" s="23"/>
      <c r="R441" s="23"/>
      <c r="S441" s="23"/>
      <c r="T441" s="23"/>
      <c r="U441" s="23"/>
      <c r="V441" s="23"/>
      <c r="W441" s="23"/>
    </row>
    <row r="442" ht="31.4" customHeight="1" spans="1:23">
      <c r="A442" s="118" t="s">
        <v>81</v>
      </c>
      <c r="B442" s="111" t="s">
        <v>364</v>
      </c>
      <c r="C442" s="24" t="s">
        <v>217</v>
      </c>
      <c r="D442" s="24" t="s">
        <v>124</v>
      </c>
      <c r="E442" s="24" t="s">
        <v>125</v>
      </c>
      <c r="F442" s="24" t="s">
        <v>232</v>
      </c>
      <c r="G442" s="24" t="s">
        <v>233</v>
      </c>
      <c r="H442" s="23">
        <v>7600</v>
      </c>
      <c r="I442" s="23">
        <v>7600</v>
      </c>
      <c r="J442" s="23">
        <v>1900</v>
      </c>
      <c r="K442" s="23"/>
      <c r="L442" s="23">
        <v>5700</v>
      </c>
      <c r="M442" s="23"/>
      <c r="N442" s="23"/>
      <c r="O442" s="23"/>
      <c r="P442" s="23"/>
      <c r="Q442" s="23"/>
      <c r="R442" s="23"/>
      <c r="S442" s="23"/>
      <c r="T442" s="23"/>
      <c r="U442" s="23"/>
      <c r="V442" s="23"/>
      <c r="W442" s="23"/>
    </row>
    <row r="443" ht="31.4" customHeight="1" spans="1:23">
      <c r="A443" s="118" t="s">
        <v>81</v>
      </c>
      <c r="B443" s="111" t="s">
        <v>364</v>
      </c>
      <c r="C443" s="24" t="s">
        <v>217</v>
      </c>
      <c r="D443" s="24" t="s">
        <v>124</v>
      </c>
      <c r="E443" s="24" t="s">
        <v>125</v>
      </c>
      <c r="F443" s="24" t="s">
        <v>234</v>
      </c>
      <c r="G443" s="24" t="s">
        <v>235</v>
      </c>
      <c r="H443" s="23">
        <v>11000</v>
      </c>
      <c r="I443" s="23">
        <v>11000</v>
      </c>
      <c r="J443" s="23">
        <v>2750</v>
      </c>
      <c r="K443" s="23"/>
      <c r="L443" s="23">
        <v>8250</v>
      </c>
      <c r="M443" s="23"/>
      <c r="N443" s="23"/>
      <c r="O443" s="23"/>
      <c r="P443" s="23"/>
      <c r="Q443" s="23"/>
      <c r="R443" s="23"/>
      <c r="S443" s="23"/>
      <c r="T443" s="23"/>
      <c r="U443" s="23"/>
      <c r="V443" s="23"/>
      <c r="W443" s="23"/>
    </row>
    <row r="444" ht="31.4" customHeight="1" spans="1:23">
      <c r="A444" s="118" t="s">
        <v>81</v>
      </c>
      <c r="B444" s="111" t="s">
        <v>364</v>
      </c>
      <c r="C444" s="24" t="s">
        <v>217</v>
      </c>
      <c r="D444" s="24" t="s">
        <v>124</v>
      </c>
      <c r="E444" s="24" t="s">
        <v>125</v>
      </c>
      <c r="F444" s="24" t="s">
        <v>236</v>
      </c>
      <c r="G444" s="24" t="s">
        <v>237</v>
      </c>
      <c r="H444" s="23">
        <v>92572.24</v>
      </c>
      <c r="I444" s="23">
        <v>92572.24</v>
      </c>
      <c r="J444" s="23">
        <v>23143.06</v>
      </c>
      <c r="K444" s="23"/>
      <c r="L444" s="23">
        <v>69429.18</v>
      </c>
      <c r="M444" s="23"/>
      <c r="N444" s="23"/>
      <c r="O444" s="23"/>
      <c r="P444" s="23"/>
      <c r="Q444" s="23"/>
      <c r="R444" s="23"/>
      <c r="S444" s="23"/>
      <c r="T444" s="23"/>
      <c r="U444" s="23"/>
      <c r="V444" s="23"/>
      <c r="W444" s="23"/>
    </row>
    <row r="445" ht="31.4" customHeight="1" spans="1:23">
      <c r="A445" s="118" t="s">
        <v>81</v>
      </c>
      <c r="B445" s="111" t="s">
        <v>364</v>
      </c>
      <c r="C445" s="24" t="s">
        <v>217</v>
      </c>
      <c r="D445" s="24" t="s">
        <v>124</v>
      </c>
      <c r="E445" s="24" t="s">
        <v>125</v>
      </c>
      <c r="F445" s="24" t="s">
        <v>218</v>
      </c>
      <c r="G445" s="24" t="s">
        <v>219</v>
      </c>
      <c r="H445" s="23">
        <v>3100</v>
      </c>
      <c r="I445" s="23">
        <v>3100</v>
      </c>
      <c r="J445" s="23">
        <v>775</v>
      </c>
      <c r="K445" s="23"/>
      <c r="L445" s="23">
        <v>2325</v>
      </c>
      <c r="M445" s="23"/>
      <c r="N445" s="23"/>
      <c r="O445" s="23"/>
      <c r="P445" s="23"/>
      <c r="Q445" s="23"/>
      <c r="R445" s="23"/>
      <c r="S445" s="23"/>
      <c r="T445" s="23"/>
      <c r="U445" s="23"/>
      <c r="V445" s="23"/>
      <c r="W445" s="23"/>
    </row>
    <row r="446" ht="31.4" customHeight="1" spans="1:23">
      <c r="A446" s="118" t="s">
        <v>81</v>
      </c>
      <c r="B446" s="111" t="s">
        <v>364</v>
      </c>
      <c r="C446" s="24" t="s">
        <v>217</v>
      </c>
      <c r="D446" s="24" t="s">
        <v>124</v>
      </c>
      <c r="E446" s="24" t="s">
        <v>125</v>
      </c>
      <c r="F446" s="24" t="s">
        <v>297</v>
      </c>
      <c r="G446" s="24" t="s">
        <v>298</v>
      </c>
      <c r="H446" s="23">
        <v>39280</v>
      </c>
      <c r="I446" s="23">
        <v>39280</v>
      </c>
      <c r="J446" s="23"/>
      <c r="K446" s="23"/>
      <c r="L446" s="23">
        <v>39280</v>
      </c>
      <c r="M446" s="23"/>
      <c r="N446" s="23"/>
      <c r="O446" s="23"/>
      <c r="P446" s="23"/>
      <c r="Q446" s="23"/>
      <c r="R446" s="23"/>
      <c r="S446" s="23"/>
      <c r="T446" s="23"/>
      <c r="U446" s="23"/>
      <c r="V446" s="23"/>
      <c r="W446" s="23"/>
    </row>
    <row r="447" ht="31.4" customHeight="1" spans="1:23">
      <c r="A447" s="118" t="s">
        <v>81</v>
      </c>
      <c r="B447" s="111" t="s">
        <v>365</v>
      </c>
      <c r="C447" s="24" t="s">
        <v>182</v>
      </c>
      <c r="D447" s="24" t="s">
        <v>101</v>
      </c>
      <c r="E447" s="24" t="s">
        <v>102</v>
      </c>
      <c r="F447" s="24" t="s">
        <v>183</v>
      </c>
      <c r="G447" s="24" t="s">
        <v>184</v>
      </c>
      <c r="H447" s="23">
        <v>651263.36</v>
      </c>
      <c r="I447" s="23">
        <v>651263.36</v>
      </c>
      <c r="J447" s="23">
        <v>162815.84</v>
      </c>
      <c r="K447" s="23"/>
      <c r="L447" s="23">
        <v>488447.52</v>
      </c>
      <c r="M447" s="23"/>
      <c r="N447" s="23"/>
      <c r="O447" s="23"/>
      <c r="P447" s="23"/>
      <c r="Q447" s="23"/>
      <c r="R447" s="23"/>
      <c r="S447" s="23"/>
      <c r="T447" s="23"/>
      <c r="U447" s="23"/>
      <c r="V447" s="23"/>
      <c r="W447" s="23"/>
    </row>
    <row r="448" ht="31.4" customHeight="1" spans="1:23">
      <c r="A448" s="118" t="s">
        <v>81</v>
      </c>
      <c r="B448" s="111" t="s">
        <v>365</v>
      </c>
      <c r="C448" s="24" t="s">
        <v>182</v>
      </c>
      <c r="D448" s="24" t="s">
        <v>105</v>
      </c>
      <c r="E448" s="24" t="s">
        <v>104</v>
      </c>
      <c r="F448" s="24" t="s">
        <v>185</v>
      </c>
      <c r="G448" s="24" t="s">
        <v>186</v>
      </c>
      <c r="H448" s="23">
        <v>32132.61</v>
      </c>
      <c r="I448" s="23">
        <v>32132.61</v>
      </c>
      <c r="J448" s="23">
        <v>8033.16</v>
      </c>
      <c r="K448" s="23"/>
      <c r="L448" s="23">
        <v>24099.45</v>
      </c>
      <c r="M448" s="23"/>
      <c r="N448" s="23"/>
      <c r="O448" s="23"/>
      <c r="P448" s="23"/>
      <c r="Q448" s="23"/>
      <c r="R448" s="23"/>
      <c r="S448" s="23"/>
      <c r="T448" s="23"/>
      <c r="U448" s="23"/>
      <c r="V448" s="23"/>
      <c r="W448" s="23"/>
    </row>
    <row r="449" ht="31.4" customHeight="1" spans="1:23">
      <c r="A449" s="118" t="s">
        <v>81</v>
      </c>
      <c r="B449" s="111" t="s">
        <v>365</v>
      </c>
      <c r="C449" s="24" t="s">
        <v>182</v>
      </c>
      <c r="D449" s="24" t="s">
        <v>110</v>
      </c>
      <c r="E449" s="24" t="s">
        <v>111</v>
      </c>
      <c r="F449" s="24" t="s">
        <v>187</v>
      </c>
      <c r="G449" s="24" t="s">
        <v>188</v>
      </c>
      <c r="H449" s="23">
        <v>439602.77</v>
      </c>
      <c r="I449" s="23">
        <v>439602.77</v>
      </c>
      <c r="J449" s="23">
        <v>109900.69</v>
      </c>
      <c r="K449" s="23"/>
      <c r="L449" s="23">
        <v>329702.08</v>
      </c>
      <c r="M449" s="23"/>
      <c r="N449" s="23"/>
      <c r="O449" s="23"/>
      <c r="P449" s="23"/>
      <c r="Q449" s="23"/>
      <c r="R449" s="23"/>
      <c r="S449" s="23"/>
      <c r="T449" s="23"/>
      <c r="U449" s="23"/>
      <c r="V449" s="23"/>
      <c r="W449" s="23"/>
    </row>
    <row r="450" ht="31.4" customHeight="1" spans="1:23">
      <c r="A450" s="118" t="s">
        <v>81</v>
      </c>
      <c r="B450" s="111" t="s">
        <v>365</v>
      </c>
      <c r="C450" s="24" t="s">
        <v>182</v>
      </c>
      <c r="D450" s="24" t="s">
        <v>112</v>
      </c>
      <c r="E450" s="24" t="s">
        <v>113</v>
      </c>
      <c r="F450" s="24" t="s">
        <v>189</v>
      </c>
      <c r="G450" s="24" t="s">
        <v>190</v>
      </c>
      <c r="H450" s="23">
        <v>276019.22</v>
      </c>
      <c r="I450" s="23">
        <v>276019.22</v>
      </c>
      <c r="J450" s="23">
        <v>69004.81</v>
      </c>
      <c r="K450" s="23"/>
      <c r="L450" s="23">
        <v>207014.41</v>
      </c>
      <c r="M450" s="23"/>
      <c r="N450" s="23"/>
      <c r="O450" s="23"/>
      <c r="P450" s="23"/>
      <c r="Q450" s="23"/>
      <c r="R450" s="23"/>
      <c r="S450" s="23"/>
      <c r="T450" s="23"/>
      <c r="U450" s="23"/>
      <c r="V450" s="23"/>
      <c r="W450" s="23"/>
    </row>
    <row r="451" ht="31.4" customHeight="1" spans="1:23">
      <c r="A451" s="118" t="s">
        <v>81</v>
      </c>
      <c r="B451" s="111" t="s">
        <v>365</v>
      </c>
      <c r="C451" s="24" t="s">
        <v>182</v>
      </c>
      <c r="D451" s="24" t="s">
        <v>114</v>
      </c>
      <c r="E451" s="24" t="s">
        <v>115</v>
      </c>
      <c r="F451" s="24" t="s">
        <v>185</v>
      </c>
      <c r="G451" s="24" t="s">
        <v>186</v>
      </c>
      <c r="H451" s="23">
        <v>17160</v>
      </c>
      <c r="I451" s="23">
        <v>17160</v>
      </c>
      <c r="J451" s="23">
        <v>17160</v>
      </c>
      <c r="K451" s="23"/>
      <c r="L451" s="23"/>
      <c r="M451" s="23"/>
      <c r="N451" s="23"/>
      <c r="O451" s="23"/>
      <c r="P451" s="23"/>
      <c r="Q451" s="23"/>
      <c r="R451" s="23"/>
      <c r="S451" s="23"/>
      <c r="T451" s="23"/>
      <c r="U451" s="23"/>
      <c r="V451" s="23"/>
      <c r="W451" s="23"/>
    </row>
    <row r="452" ht="31.4" customHeight="1" spans="1:23">
      <c r="A452" s="118" t="s">
        <v>81</v>
      </c>
      <c r="B452" s="111" t="s">
        <v>366</v>
      </c>
      <c r="C452" s="24" t="s">
        <v>131</v>
      </c>
      <c r="D452" s="24" t="s">
        <v>130</v>
      </c>
      <c r="E452" s="24" t="s">
        <v>131</v>
      </c>
      <c r="F452" s="24" t="s">
        <v>211</v>
      </c>
      <c r="G452" s="24" t="s">
        <v>131</v>
      </c>
      <c r="H452" s="23">
        <v>484517.78</v>
      </c>
      <c r="I452" s="23">
        <v>484517.78</v>
      </c>
      <c r="J452" s="23">
        <v>121129.45</v>
      </c>
      <c r="K452" s="23"/>
      <c r="L452" s="23">
        <v>363388.33</v>
      </c>
      <c r="M452" s="23"/>
      <c r="N452" s="23"/>
      <c r="O452" s="23"/>
      <c r="P452" s="23"/>
      <c r="Q452" s="23"/>
      <c r="R452" s="23"/>
      <c r="S452" s="23"/>
      <c r="T452" s="23"/>
      <c r="U452" s="23"/>
      <c r="V452" s="23"/>
      <c r="W452" s="23"/>
    </row>
    <row r="453" ht="31.4" customHeight="1" spans="1:23">
      <c r="A453" s="118" t="s">
        <v>81</v>
      </c>
      <c r="B453" s="111" t="s">
        <v>367</v>
      </c>
      <c r="C453" s="24" t="s">
        <v>192</v>
      </c>
      <c r="D453" s="24" t="s">
        <v>124</v>
      </c>
      <c r="E453" s="24" t="s">
        <v>125</v>
      </c>
      <c r="F453" s="24" t="s">
        <v>193</v>
      </c>
      <c r="G453" s="24" t="s">
        <v>194</v>
      </c>
      <c r="H453" s="23">
        <v>132694.84</v>
      </c>
      <c r="I453" s="23">
        <v>132694.84</v>
      </c>
      <c r="J453" s="23"/>
      <c r="K453" s="23"/>
      <c r="L453" s="23">
        <v>132694.84</v>
      </c>
      <c r="M453" s="23"/>
      <c r="N453" s="23"/>
      <c r="O453" s="23"/>
      <c r="P453" s="23"/>
      <c r="Q453" s="23"/>
      <c r="R453" s="23"/>
      <c r="S453" s="23"/>
      <c r="T453" s="23"/>
      <c r="U453" s="23"/>
      <c r="V453" s="23"/>
      <c r="W453" s="23"/>
    </row>
    <row r="454" ht="31.4" customHeight="1" spans="1:23">
      <c r="A454" s="118" t="s">
        <v>81</v>
      </c>
      <c r="B454" s="111" t="s">
        <v>368</v>
      </c>
      <c r="C454" s="24" t="s">
        <v>200</v>
      </c>
      <c r="D454" s="24" t="s">
        <v>124</v>
      </c>
      <c r="E454" s="24" t="s">
        <v>125</v>
      </c>
      <c r="F454" s="24" t="s">
        <v>201</v>
      </c>
      <c r="G454" s="24" t="s">
        <v>200</v>
      </c>
      <c r="H454" s="23">
        <v>92572.24</v>
      </c>
      <c r="I454" s="23">
        <v>92572.24</v>
      </c>
      <c r="J454" s="23">
        <v>23143.06</v>
      </c>
      <c r="K454" s="23"/>
      <c r="L454" s="23">
        <v>69429.18</v>
      </c>
      <c r="M454" s="23"/>
      <c r="N454" s="23"/>
      <c r="O454" s="23"/>
      <c r="P454" s="23"/>
      <c r="Q454" s="23"/>
      <c r="R454" s="23"/>
      <c r="S454" s="23"/>
      <c r="T454" s="23"/>
      <c r="U454" s="23"/>
      <c r="V454" s="23"/>
      <c r="W454" s="23"/>
    </row>
    <row r="455" ht="18.75" customHeight="1" spans="1:23">
      <c r="A455" s="32" t="s">
        <v>132</v>
      </c>
      <c r="B455" s="33"/>
      <c r="C455" s="33"/>
      <c r="D455" s="33"/>
      <c r="E455" s="33"/>
      <c r="F455" s="33"/>
      <c r="G455" s="34"/>
      <c r="H455" s="23">
        <v>417622189.42</v>
      </c>
      <c r="I455" s="23">
        <v>417622189.42</v>
      </c>
      <c r="J455" s="23">
        <v>100287924.1</v>
      </c>
      <c r="K455" s="23">
        <v>310900</v>
      </c>
      <c r="L455" s="23">
        <v>317023365.32</v>
      </c>
      <c r="M455" s="23"/>
      <c r="N455" s="23"/>
      <c r="O455" s="23"/>
      <c r="P455" s="23"/>
      <c r="Q455" s="23"/>
      <c r="R455" s="23"/>
      <c r="S455" s="23"/>
      <c r="T455" s="23"/>
      <c r="U455" s="23"/>
      <c r="V455" s="23"/>
      <c r="W455" s="23"/>
    </row>
  </sheetData>
  <mergeCells count="30">
    <mergeCell ref="A3:W3"/>
    <mergeCell ref="A4:G4"/>
    <mergeCell ref="H5:W5"/>
    <mergeCell ref="I6:M6"/>
    <mergeCell ref="N6:P6"/>
    <mergeCell ref="R6:W6"/>
    <mergeCell ref="A455:G45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2"/>
  <sheetViews>
    <sheetView showZeros="0" workbookViewId="0">
      <pane ySplit="1" topLeftCell="A297" activePane="bottomLeft" state="frozen"/>
      <selection/>
      <selection pane="bottomLeft" activeCell="A1" sqref="A1"/>
    </sheetView>
  </sheetViews>
  <sheetFormatPr defaultColWidth="9.18333333333333" defaultRowHeight="14.25" customHeight="1"/>
  <cols>
    <col min="1" max="1" width="14.5416666666667" customWidth="1"/>
    <col min="2" max="2" width="21" customWidth="1"/>
    <col min="3" max="3" width="31.2666666666667" customWidth="1"/>
    <col min="4" max="4" width="23.8166666666667" customWidth="1"/>
    <col min="5" max="5" width="15.6333333333333" customWidth="1"/>
    <col min="6" max="6" width="19.725" customWidth="1"/>
    <col min="7" max="7" width="14.9083333333333" customWidth="1"/>
    <col min="8" max="8" width="19.725" customWidth="1"/>
    <col min="9" max="16" width="14.1833333333333" customWidth="1"/>
    <col min="17" max="17" width="13.6333333333333" customWidth="1"/>
    <col min="18" max="23" width="15.1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5"/>
      <c r="W2" s="57" t="s">
        <v>369</v>
      </c>
    </row>
    <row r="3" ht="27.75" customHeight="1" spans="1:23">
      <c r="A3" s="28" t="s">
        <v>370</v>
      </c>
      <c r="B3" s="28"/>
      <c r="C3" s="28"/>
      <c r="D3" s="28"/>
      <c r="E3" s="28"/>
      <c r="F3" s="28"/>
      <c r="G3" s="28"/>
      <c r="H3" s="28"/>
      <c r="I3" s="28"/>
      <c r="J3" s="28"/>
      <c r="K3" s="28"/>
      <c r="L3" s="28"/>
      <c r="M3" s="28"/>
      <c r="N3" s="28"/>
      <c r="O3" s="28"/>
      <c r="P3" s="28"/>
      <c r="Q3" s="28"/>
      <c r="R3" s="28"/>
      <c r="S3" s="28"/>
      <c r="T3" s="28"/>
      <c r="U3" s="28"/>
      <c r="V3" s="28"/>
      <c r="W3" s="28"/>
    </row>
    <row r="4" ht="13.5" customHeight="1" spans="1:23">
      <c r="A4" s="5" t="str">
        <f t="shared" ref="A4:B4" si="0">"单位名称："&amp;"云南省交通运输综合行政执法局"</f>
        <v>单位名称：云南省交通运输综合行政执法局</v>
      </c>
      <c r="B4" s="110" t="str">
        <f t="shared" si="0"/>
        <v>单位名称：云南省交通运输综合行政执法局</v>
      </c>
      <c r="C4" s="110"/>
      <c r="D4" s="110"/>
      <c r="E4" s="110"/>
      <c r="F4" s="110"/>
      <c r="G4" s="110"/>
      <c r="H4" s="110"/>
      <c r="I4" s="110"/>
      <c r="J4" s="7"/>
      <c r="K4" s="7"/>
      <c r="L4" s="7"/>
      <c r="M4" s="7"/>
      <c r="N4" s="7"/>
      <c r="O4" s="7"/>
      <c r="P4" s="7"/>
      <c r="Q4" s="7"/>
      <c r="U4" s="115"/>
      <c r="W4" s="105" t="s">
        <v>157</v>
      </c>
    </row>
    <row r="5" ht="21.75" customHeight="1" spans="1:23">
      <c r="A5" s="9" t="s">
        <v>371</v>
      </c>
      <c r="B5" s="9" t="s">
        <v>167</v>
      </c>
      <c r="C5" s="9" t="s">
        <v>168</v>
      </c>
      <c r="D5" s="9" t="s">
        <v>372</v>
      </c>
      <c r="E5" s="10" t="s">
        <v>169</v>
      </c>
      <c r="F5" s="10" t="s">
        <v>170</v>
      </c>
      <c r="G5" s="10" t="s">
        <v>171</v>
      </c>
      <c r="H5" s="10" t="s">
        <v>172</v>
      </c>
      <c r="I5" s="64" t="s">
        <v>31</v>
      </c>
      <c r="J5" s="64" t="s">
        <v>373</v>
      </c>
      <c r="K5" s="64"/>
      <c r="L5" s="64"/>
      <c r="M5" s="64"/>
      <c r="N5" s="112" t="s">
        <v>174</v>
      </c>
      <c r="O5" s="112"/>
      <c r="P5" s="112"/>
      <c r="Q5" s="10" t="s">
        <v>37</v>
      </c>
      <c r="R5" s="11" t="s">
        <v>87</v>
      </c>
      <c r="S5" s="12"/>
      <c r="T5" s="12"/>
      <c r="U5" s="12"/>
      <c r="V5" s="12"/>
      <c r="W5" s="13"/>
    </row>
    <row r="6" ht="21.75" customHeight="1" spans="1:23">
      <c r="A6" s="14"/>
      <c r="B6" s="14"/>
      <c r="C6" s="14"/>
      <c r="D6" s="14"/>
      <c r="E6" s="15"/>
      <c r="F6" s="15"/>
      <c r="G6" s="15"/>
      <c r="H6" s="15"/>
      <c r="I6" s="64"/>
      <c r="J6" s="49" t="s">
        <v>34</v>
      </c>
      <c r="K6" s="49"/>
      <c r="L6" s="49" t="s">
        <v>35</v>
      </c>
      <c r="M6" s="49" t="s">
        <v>36</v>
      </c>
      <c r="N6" s="113" t="s">
        <v>34</v>
      </c>
      <c r="O6" s="113" t="s">
        <v>35</v>
      </c>
      <c r="P6" s="113" t="s">
        <v>36</v>
      </c>
      <c r="Q6" s="15"/>
      <c r="R6" s="10" t="s">
        <v>33</v>
      </c>
      <c r="S6" s="10" t="s">
        <v>44</v>
      </c>
      <c r="T6" s="10" t="s">
        <v>180</v>
      </c>
      <c r="U6" s="10" t="s">
        <v>40</v>
      </c>
      <c r="V6" s="10" t="s">
        <v>41</v>
      </c>
      <c r="W6" s="10" t="s">
        <v>42</v>
      </c>
    </row>
    <row r="7" ht="40.5" customHeight="1" spans="1:23">
      <c r="A7" s="17"/>
      <c r="B7" s="17"/>
      <c r="C7" s="17"/>
      <c r="D7" s="17"/>
      <c r="E7" s="18"/>
      <c r="F7" s="18"/>
      <c r="G7" s="18"/>
      <c r="H7" s="18"/>
      <c r="I7" s="64"/>
      <c r="J7" s="49" t="s">
        <v>33</v>
      </c>
      <c r="K7" s="49" t="s">
        <v>374</v>
      </c>
      <c r="L7" s="49"/>
      <c r="M7" s="49"/>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24"/>
      <c r="B9" s="111"/>
      <c r="C9" s="24" t="s">
        <v>375</v>
      </c>
      <c r="D9" s="24"/>
      <c r="E9" s="24"/>
      <c r="F9" s="24"/>
      <c r="G9" s="24"/>
      <c r="H9" s="24"/>
      <c r="I9" s="114">
        <v>110000</v>
      </c>
      <c r="J9" s="114">
        <v>110000</v>
      </c>
      <c r="K9" s="114">
        <v>110000</v>
      </c>
      <c r="L9" s="114"/>
      <c r="M9" s="114"/>
      <c r="N9" s="114"/>
      <c r="O9" s="114"/>
      <c r="P9" s="114"/>
      <c r="Q9" s="114"/>
      <c r="R9" s="114"/>
      <c r="S9" s="114"/>
      <c r="T9" s="114"/>
      <c r="U9" s="92"/>
      <c r="V9" s="114"/>
      <c r="W9" s="114"/>
    </row>
    <row r="10" ht="32.9" customHeight="1" spans="1:23">
      <c r="A10" s="24" t="s">
        <v>376</v>
      </c>
      <c r="B10" s="111" t="s">
        <v>377</v>
      </c>
      <c r="C10" s="24" t="s">
        <v>375</v>
      </c>
      <c r="D10" s="24" t="s">
        <v>46</v>
      </c>
      <c r="E10" s="24" t="s">
        <v>122</v>
      </c>
      <c r="F10" s="24" t="s">
        <v>123</v>
      </c>
      <c r="G10" s="24" t="s">
        <v>378</v>
      </c>
      <c r="H10" s="24" t="s">
        <v>379</v>
      </c>
      <c r="I10" s="114">
        <v>100000</v>
      </c>
      <c r="J10" s="114">
        <v>100000</v>
      </c>
      <c r="K10" s="114">
        <v>100000</v>
      </c>
      <c r="L10" s="114"/>
      <c r="M10" s="114"/>
      <c r="N10" s="114"/>
      <c r="O10" s="114"/>
      <c r="P10" s="114"/>
      <c r="Q10" s="114"/>
      <c r="R10" s="114"/>
      <c r="S10" s="114"/>
      <c r="T10" s="114"/>
      <c r="U10" s="92"/>
      <c r="V10" s="114"/>
      <c r="W10" s="114"/>
    </row>
    <row r="11" ht="32.9" customHeight="1" spans="1:23">
      <c r="A11" s="24" t="s">
        <v>376</v>
      </c>
      <c r="B11" s="111" t="s">
        <v>377</v>
      </c>
      <c r="C11" s="24" t="s">
        <v>375</v>
      </c>
      <c r="D11" s="24" t="s">
        <v>46</v>
      </c>
      <c r="E11" s="24" t="s">
        <v>122</v>
      </c>
      <c r="F11" s="24" t="s">
        <v>123</v>
      </c>
      <c r="G11" s="24" t="s">
        <v>218</v>
      </c>
      <c r="H11" s="24" t="s">
        <v>219</v>
      </c>
      <c r="I11" s="114">
        <v>10000</v>
      </c>
      <c r="J11" s="114">
        <v>10000</v>
      </c>
      <c r="K11" s="114">
        <v>10000</v>
      </c>
      <c r="L11" s="114"/>
      <c r="M11" s="114"/>
      <c r="N11" s="114"/>
      <c r="O11" s="114"/>
      <c r="P11" s="114"/>
      <c r="Q11" s="114"/>
      <c r="R11" s="114"/>
      <c r="S11" s="114"/>
      <c r="T11" s="114"/>
      <c r="U11" s="92"/>
      <c r="V11" s="114"/>
      <c r="W11" s="114"/>
    </row>
    <row r="12" ht="32.9" customHeight="1" spans="1:23">
      <c r="A12" s="24"/>
      <c r="B12" s="24"/>
      <c r="C12" s="24" t="s">
        <v>380</v>
      </c>
      <c r="D12" s="24"/>
      <c r="E12" s="24"/>
      <c r="F12" s="24"/>
      <c r="G12" s="24"/>
      <c r="H12" s="24"/>
      <c r="I12" s="114">
        <v>1000000</v>
      </c>
      <c r="J12" s="114">
        <v>1000000</v>
      </c>
      <c r="K12" s="114">
        <v>1000000</v>
      </c>
      <c r="L12" s="114"/>
      <c r="M12" s="114"/>
      <c r="N12" s="114"/>
      <c r="O12" s="114"/>
      <c r="P12" s="114"/>
      <c r="Q12" s="114"/>
      <c r="R12" s="114"/>
      <c r="S12" s="114"/>
      <c r="T12" s="114"/>
      <c r="U12" s="92"/>
      <c r="V12" s="114"/>
      <c r="W12" s="114"/>
    </row>
    <row r="13" ht="32.9" customHeight="1" spans="1:23">
      <c r="A13" s="24" t="s">
        <v>381</v>
      </c>
      <c r="B13" s="111" t="s">
        <v>382</v>
      </c>
      <c r="C13" s="24" t="s">
        <v>380</v>
      </c>
      <c r="D13" s="24" t="s">
        <v>46</v>
      </c>
      <c r="E13" s="24" t="s">
        <v>124</v>
      </c>
      <c r="F13" s="24" t="s">
        <v>125</v>
      </c>
      <c r="G13" s="24" t="s">
        <v>232</v>
      </c>
      <c r="H13" s="24" t="s">
        <v>233</v>
      </c>
      <c r="I13" s="114">
        <v>1000000</v>
      </c>
      <c r="J13" s="114">
        <v>1000000</v>
      </c>
      <c r="K13" s="114">
        <v>1000000</v>
      </c>
      <c r="L13" s="114"/>
      <c r="M13" s="114"/>
      <c r="N13" s="114"/>
      <c r="O13" s="114"/>
      <c r="P13" s="114"/>
      <c r="Q13" s="114"/>
      <c r="R13" s="114"/>
      <c r="S13" s="114"/>
      <c r="T13" s="114"/>
      <c r="U13" s="92"/>
      <c r="V13" s="114"/>
      <c r="W13" s="114"/>
    </row>
    <row r="14" ht="32.9" customHeight="1" spans="1:23">
      <c r="A14" s="24"/>
      <c r="B14" s="24"/>
      <c r="C14" s="24" t="s">
        <v>383</v>
      </c>
      <c r="D14" s="24"/>
      <c r="E14" s="24"/>
      <c r="F14" s="24"/>
      <c r="G14" s="24"/>
      <c r="H14" s="24"/>
      <c r="I14" s="114">
        <v>8759942.92</v>
      </c>
      <c r="J14" s="114">
        <v>8407210</v>
      </c>
      <c r="K14" s="114">
        <v>6704850</v>
      </c>
      <c r="L14" s="114"/>
      <c r="M14" s="114"/>
      <c r="N14" s="114">
        <v>352732.92</v>
      </c>
      <c r="O14" s="114"/>
      <c r="P14" s="114"/>
      <c r="Q14" s="114"/>
      <c r="R14" s="114"/>
      <c r="S14" s="114"/>
      <c r="T14" s="114"/>
      <c r="U14" s="92"/>
      <c r="V14" s="114"/>
      <c r="W14" s="114"/>
    </row>
    <row r="15" ht="32.9" customHeight="1" spans="1:23">
      <c r="A15" s="24" t="s">
        <v>384</v>
      </c>
      <c r="B15" s="111" t="s">
        <v>385</v>
      </c>
      <c r="C15" s="24" t="s">
        <v>383</v>
      </c>
      <c r="D15" s="24" t="s">
        <v>46</v>
      </c>
      <c r="E15" s="24" t="s">
        <v>122</v>
      </c>
      <c r="F15" s="24" t="s">
        <v>123</v>
      </c>
      <c r="G15" s="24" t="s">
        <v>230</v>
      </c>
      <c r="H15" s="24" t="s">
        <v>231</v>
      </c>
      <c r="I15" s="114">
        <v>650480</v>
      </c>
      <c r="J15" s="114">
        <v>650480</v>
      </c>
      <c r="K15" s="114">
        <v>650480</v>
      </c>
      <c r="L15" s="114"/>
      <c r="M15" s="114"/>
      <c r="N15" s="114"/>
      <c r="O15" s="114"/>
      <c r="P15" s="114"/>
      <c r="Q15" s="114"/>
      <c r="R15" s="114"/>
      <c r="S15" s="114"/>
      <c r="T15" s="114"/>
      <c r="U15" s="92"/>
      <c r="V15" s="114"/>
      <c r="W15" s="114"/>
    </row>
    <row r="16" ht="32.9" customHeight="1" spans="1:23">
      <c r="A16" s="24" t="s">
        <v>384</v>
      </c>
      <c r="B16" s="111" t="s">
        <v>385</v>
      </c>
      <c r="C16" s="24" t="s">
        <v>383</v>
      </c>
      <c r="D16" s="24" t="s">
        <v>46</v>
      </c>
      <c r="E16" s="24" t="s">
        <v>122</v>
      </c>
      <c r="F16" s="24" t="s">
        <v>123</v>
      </c>
      <c r="G16" s="24" t="s">
        <v>232</v>
      </c>
      <c r="H16" s="24" t="s">
        <v>233</v>
      </c>
      <c r="I16" s="114">
        <v>2788170</v>
      </c>
      <c r="J16" s="114">
        <v>2788170</v>
      </c>
      <c r="K16" s="114">
        <v>2788170</v>
      </c>
      <c r="L16" s="114"/>
      <c r="M16" s="114"/>
      <c r="N16" s="114"/>
      <c r="O16" s="114"/>
      <c r="P16" s="114"/>
      <c r="Q16" s="114"/>
      <c r="R16" s="114"/>
      <c r="S16" s="114"/>
      <c r="T16" s="114"/>
      <c r="U16" s="92"/>
      <c r="V16" s="114"/>
      <c r="W16" s="114"/>
    </row>
    <row r="17" ht="32.9" customHeight="1" spans="1:23">
      <c r="A17" s="24" t="s">
        <v>384</v>
      </c>
      <c r="B17" s="111" t="s">
        <v>385</v>
      </c>
      <c r="C17" s="24" t="s">
        <v>383</v>
      </c>
      <c r="D17" s="24" t="s">
        <v>46</v>
      </c>
      <c r="E17" s="24" t="s">
        <v>122</v>
      </c>
      <c r="F17" s="24" t="s">
        <v>123</v>
      </c>
      <c r="G17" s="24" t="s">
        <v>386</v>
      </c>
      <c r="H17" s="24" t="s">
        <v>387</v>
      </c>
      <c r="I17" s="114">
        <v>1902910</v>
      </c>
      <c r="J17" s="114">
        <v>1902910</v>
      </c>
      <c r="K17" s="114">
        <v>200550</v>
      </c>
      <c r="L17" s="114"/>
      <c r="M17" s="114"/>
      <c r="N17" s="114"/>
      <c r="O17" s="114"/>
      <c r="P17" s="114"/>
      <c r="Q17" s="114"/>
      <c r="R17" s="114"/>
      <c r="S17" s="114"/>
      <c r="T17" s="114"/>
      <c r="U17" s="92"/>
      <c r="V17" s="114"/>
      <c r="W17" s="114"/>
    </row>
    <row r="18" ht="32.9" customHeight="1" spans="1:23">
      <c r="A18" s="24" t="s">
        <v>384</v>
      </c>
      <c r="B18" s="111" t="s">
        <v>385</v>
      </c>
      <c r="C18" s="24" t="s">
        <v>383</v>
      </c>
      <c r="D18" s="24" t="s">
        <v>46</v>
      </c>
      <c r="E18" s="24" t="s">
        <v>122</v>
      </c>
      <c r="F18" s="24" t="s">
        <v>123</v>
      </c>
      <c r="G18" s="24" t="s">
        <v>378</v>
      </c>
      <c r="H18" s="24" t="s">
        <v>379</v>
      </c>
      <c r="I18" s="114">
        <v>2879900</v>
      </c>
      <c r="J18" s="114">
        <v>2879900</v>
      </c>
      <c r="K18" s="114">
        <v>2879900</v>
      </c>
      <c r="L18" s="114"/>
      <c r="M18" s="114"/>
      <c r="N18" s="114"/>
      <c r="O18" s="114"/>
      <c r="P18" s="114"/>
      <c r="Q18" s="114"/>
      <c r="R18" s="114"/>
      <c r="S18" s="114"/>
      <c r="T18" s="114"/>
      <c r="U18" s="92"/>
      <c r="V18" s="114"/>
      <c r="W18" s="114"/>
    </row>
    <row r="19" ht="32.9" customHeight="1" spans="1:23">
      <c r="A19" s="24" t="s">
        <v>384</v>
      </c>
      <c r="B19" s="111" t="s">
        <v>385</v>
      </c>
      <c r="C19" s="24" t="s">
        <v>383</v>
      </c>
      <c r="D19" s="24" t="s">
        <v>46</v>
      </c>
      <c r="E19" s="24" t="s">
        <v>122</v>
      </c>
      <c r="F19" s="24" t="s">
        <v>123</v>
      </c>
      <c r="G19" s="24" t="s">
        <v>218</v>
      </c>
      <c r="H19" s="24" t="s">
        <v>219</v>
      </c>
      <c r="I19" s="114">
        <v>185750</v>
      </c>
      <c r="J19" s="114">
        <v>185750</v>
      </c>
      <c r="K19" s="114">
        <v>185750</v>
      </c>
      <c r="L19" s="114"/>
      <c r="M19" s="114"/>
      <c r="N19" s="114"/>
      <c r="O19" s="114"/>
      <c r="P19" s="114"/>
      <c r="Q19" s="114"/>
      <c r="R19" s="114"/>
      <c r="S19" s="114"/>
      <c r="T19" s="114"/>
      <c r="U19" s="92"/>
      <c r="V19" s="114"/>
      <c r="W19" s="114"/>
    </row>
    <row r="20" ht="32.9" customHeight="1" spans="1:23">
      <c r="A20" s="24" t="s">
        <v>388</v>
      </c>
      <c r="B20" s="111" t="s">
        <v>385</v>
      </c>
      <c r="C20" s="24" t="s">
        <v>383</v>
      </c>
      <c r="D20" s="24" t="s">
        <v>46</v>
      </c>
      <c r="E20" s="24" t="s">
        <v>124</v>
      </c>
      <c r="F20" s="24" t="s">
        <v>125</v>
      </c>
      <c r="G20" s="24" t="s">
        <v>230</v>
      </c>
      <c r="H20" s="24" t="s">
        <v>231</v>
      </c>
      <c r="I20" s="114">
        <v>159321.22</v>
      </c>
      <c r="J20" s="114"/>
      <c r="K20" s="114"/>
      <c r="L20" s="114"/>
      <c r="M20" s="114"/>
      <c r="N20" s="114">
        <v>159321.22</v>
      </c>
      <c r="O20" s="114"/>
      <c r="P20" s="114"/>
      <c r="Q20" s="114"/>
      <c r="R20" s="114"/>
      <c r="S20" s="114"/>
      <c r="T20" s="114"/>
      <c r="U20" s="92"/>
      <c r="V20" s="114"/>
      <c r="W20" s="114"/>
    </row>
    <row r="21" ht="32.9" customHeight="1" spans="1:23">
      <c r="A21" s="24" t="s">
        <v>388</v>
      </c>
      <c r="B21" s="111" t="s">
        <v>385</v>
      </c>
      <c r="C21" s="24" t="s">
        <v>383</v>
      </c>
      <c r="D21" s="24" t="s">
        <v>46</v>
      </c>
      <c r="E21" s="24" t="s">
        <v>124</v>
      </c>
      <c r="F21" s="24" t="s">
        <v>125</v>
      </c>
      <c r="G21" s="24" t="s">
        <v>378</v>
      </c>
      <c r="H21" s="24" t="s">
        <v>379</v>
      </c>
      <c r="I21" s="114">
        <v>193411.7</v>
      </c>
      <c r="J21" s="114"/>
      <c r="K21" s="114"/>
      <c r="L21" s="114"/>
      <c r="M21" s="114"/>
      <c r="N21" s="114">
        <v>193411.7</v>
      </c>
      <c r="O21" s="114"/>
      <c r="P21" s="114"/>
      <c r="Q21" s="114"/>
      <c r="R21" s="114"/>
      <c r="S21" s="114"/>
      <c r="T21" s="114"/>
      <c r="U21" s="92"/>
      <c r="V21" s="114"/>
      <c r="W21" s="114"/>
    </row>
    <row r="22" ht="32.9" customHeight="1" spans="1:23">
      <c r="A22" s="24"/>
      <c r="B22" s="24"/>
      <c r="C22" s="24" t="s">
        <v>389</v>
      </c>
      <c r="D22" s="24"/>
      <c r="E22" s="24"/>
      <c r="F22" s="24"/>
      <c r="G22" s="24"/>
      <c r="H22" s="24"/>
      <c r="I22" s="114">
        <v>1004300</v>
      </c>
      <c r="J22" s="114">
        <v>1004300</v>
      </c>
      <c r="K22" s="114">
        <v>1004300</v>
      </c>
      <c r="L22" s="114"/>
      <c r="M22" s="114"/>
      <c r="N22" s="114"/>
      <c r="O22" s="114"/>
      <c r="P22" s="114"/>
      <c r="Q22" s="114"/>
      <c r="R22" s="114"/>
      <c r="S22" s="114"/>
      <c r="T22" s="114"/>
      <c r="U22" s="92"/>
      <c r="V22" s="114"/>
      <c r="W22" s="114"/>
    </row>
    <row r="23" ht="32.9" customHeight="1" spans="1:23">
      <c r="A23" s="24" t="s">
        <v>388</v>
      </c>
      <c r="B23" s="111" t="s">
        <v>390</v>
      </c>
      <c r="C23" s="24" t="s">
        <v>389</v>
      </c>
      <c r="D23" s="24" t="s">
        <v>46</v>
      </c>
      <c r="E23" s="24" t="s">
        <v>122</v>
      </c>
      <c r="F23" s="24" t="s">
        <v>123</v>
      </c>
      <c r="G23" s="24" t="s">
        <v>386</v>
      </c>
      <c r="H23" s="24" t="s">
        <v>387</v>
      </c>
      <c r="I23" s="114">
        <v>1004300</v>
      </c>
      <c r="J23" s="114">
        <v>1004300</v>
      </c>
      <c r="K23" s="114">
        <v>1004300</v>
      </c>
      <c r="L23" s="114"/>
      <c r="M23" s="114"/>
      <c r="N23" s="114"/>
      <c r="O23" s="114"/>
      <c r="P23" s="114"/>
      <c r="Q23" s="114"/>
      <c r="R23" s="114"/>
      <c r="S23" s="114"/>
      <c r="T23" s="114"/>
      <c r="U23" s="92"/>
      <c r="V23" s="114"/>
      <c r="W23" s="114"/>
    </row>
    <row r="24" ht="32.9" customHeight="1" spans="1:23">
      <c r="A24" s="24"/>
      <c r="B24" s="24"/>
      <c r="C24" s="24" t="s">
        <v>391</v>
      </c>
      <c r="D24" s="24"/>
      <c r="E24" s="24"/>
      <c r="F24" s="24"/>
      <c r="G24" s="24"/>
      <c r="H24" s="24"/>
      <c r="I24" s="114">
        <v>3352800</v>
      </c>
      <c r="J24" s="114">
        <v>3352800</v>
      </c>
      <c r="K24" s="114">
        <v>3352800</v>
      </c>
      <c r="L24" s="114"/>
      <c r="M24" s="114"/>
      <c r="N24" s="114"/>
      <c r="O24" s="114"/>
      <c r="P24" s="114"/>
      <c r="Q24" s="114"/>
      <c r="R24" s="114"/>
      <c r="S24" s="114"/>
      <c r="T24" s="114"/>
      <c r="U24" s="92"/>
      <c r="V24" s="114"/>
      <c r="W24" s="114"/>
    </row>
    <row r="25" ht="32.9" customHeight="1" spans="1:23">
      <c r="A25" s="24" t="s">
        <v>376</v>
      </c>
      <c r="B25" s="111" t="s">
        <v>392</v>
      </c>
      <c r="C25" s="24" t="s">
        <v>391</v>
      </c>
      <c r="D25" s="24" t="s">
        <v>46</v>
      </c>
      <c r="E25" s="24" t="s">
        <v>120</v>
      </c>
      <c r="F25" s="24" t="s">
        <v>121</v>
      </c>
      <c r="G25" s="24" t="s">
        <v>232</v>
      </c>
      <c r="H25" s="24" t="s">
        <v>233</v>
      </c>
      <c r="I25" s="114">
        <v>3352800</v>
      </c>
      <c r="J25" s="114">
        <v>3352800</v>
      </c>
      <c r="K25" s="114">
        <v>3352800</v>
      </c>
      <c r="L25" s="114"/>
      <c r="M25" s="114"/>
      <c r="N25" s="114"/>
      <c r="O25" s="114"/>
      <c r="P25" s="114"/>
      <c r="Q25" s="114"/>
      <c r="R25" s="114"/>
      <c r="S25" s="114"/>
      <c r="T25" s="114"/>
      <c r="U25" s="92"/>
      <c r="V25" s="114"/>
      <c r="W25" s="114"/>
    </row>
    <row r="26" ht="32.9" customHeight="1" spans="1:23">
      <c r="A26" s="24"/>
      <c r="B26" s="24"/>
      <c r="C26" s="24" t="s">
        <v>383</v>
      </c>
      <c r="D26" s="24"/>
      <c r="E26" s="24"/>
      <c r="F26" s="24"/>
      <c r="G26" s="24"/>
      <c r="H26" s="24"/>
      <c r="I26" s="114">
        <v>90000</v>
      </c>
      <c r="J26" s="114">
        <v>90000</v>
      </c>
      <c r="K26" s="114"/>
      <c r="L26" s="114"/>
      <c r="M26" s="114"/>
      <c r="N26" s="114"/>
      <c r="O26" s="114"/>
      <c r="P26" s="114"/>
      <c r="Q26" s="114"/>
      <c r="R26" s="114"/>
      <c r="S26" s="114"/>
      <c r="T26" s="114"/>
      <c r="U26" s="92"/>
      <c r="V26" s="114"/>
      <c r="W26" s="114"/>
    </row>
    <row r="27" ht="32.9" customHeight="1" spans="1:23">
      <c r="A27" s="24" t="s">
        <v>388</v>
      </c>
      <c r="B27" s="111" t="s">
        <v>393</v>
      </c>
      <c r="C27" s="24" t="s">
        <v>383</v>
      </c>
      <c r="D27" s="24" t="s">
        <v>49</v>
      </c>
      <c r="E27" s="24" t="s">
        <v>122</v>
      </c>
      <c r="F27" s="24" t="s">
        <v>123</v>
      </c>
      <c r="G27" s="24" t="s">
        <v>386</v>
      </c>
      <c r="H27" s="24" t="s">
        <v>387</v>
      </c>
      <c r="I27" s="114">
        <v>90000</v>
      </c>
      <c r="J27" s="114">
        <v>90000</v>
      </c>
      <c r="K27" s="114"/>
      <c r="L27" s="114"/>
      <c r="M27" s="114"/>
      <c r="N27" s="114"/>
      <c r="O27" s="114"/>
      <c r="P27" s="114"/>
      <c r="Q27" s="114"/>
      <c r="R27" s="114"/>
      <c r="S27" s="114"/>
      <c r="T27" s="114"/>
      <c r="U27" s="92"/>
      <c r="V27" s="114"/>
      <c r="W27" s="114"/>
    </row>
    <row r="28" ht="32.9" customHeight="1" spans="1:23">
      <c r="A28" s="24"/>
      <c r="B28" s="24"/>
      <c r="C28" s="24" t="s">
        <v>394</v>
      </c>
      <c r="D28" s="24"/>
      <c r="E28" s="24"/>
      <c r="F28" s="24"/>
      <c r="G28" s="24"/>
      <c r="H28" s="24"/>
      <c r="I28" s="114">
        <v>2766000</v>
      </c>
      <c r="J28" s="114">
        <v>2766000</v>
      </c>
      <c r="K28" s="114">
        <v>2766000</v>
      </c>
      <c r="L28" s="114"/>
      <c r="M28" s="114"/>
      <c r="N28" s="114"/>
      <c r="O28" s="114"/>
      <c r="P28" s="114"/>
      <c r="Q28" s="114"/>
      <c r="R28" s="114"/>
      <c r="S28" s="114"/>
      <c r="T28" s="114"/>
      <c r="U28" s="92"/>
      <c r="V28" s="114"/>
      <c r="W28" s="114"/>
    </row>
    <row r="29" ht="32.9" customHeight="1" spans="1:23">
      <c r="A29" s="24" t="s">
        <v>381</v>
      </c>
      <c r="B29" s="111" t="s">
        <v>395</v>
      </c>
      <c r="C29" s="24" t="s">
        <v>394</v>
      </c>
      <c r="D29" s="24" t="s">
        <v>49</v>
      </c>
      <c r="E29" s="24" t="s">
        <v>122</v>
      </c>
      <c r="F29" s="24" t="s">
        <v>123</v>
      </c>
      <c r="G29" s="24" t="s">
        <v>396</v>
      </c>
      <c r="H29" s="24" t="s">
        <v>397</v>
      </c>
      <c r="I29" s="114">
        <v>2766000</v>
      </c>
      <c r="J29" s="114">
        <v>2766000</v>
      </c>
      <c r="K29" s="114">
        <v>2766000</v>
      </c>
      <c r="L29" s="114"/>
      <c r="M29" s="114"/>
      <c r="N29" s="114"/>
      <c r="O29" s="114"/>
      <c r="P29" s="114"/>
      <c r="Q29" s="114"/>
      <c r="R29" s="114"/>
      <c r="S29" s="114"/>
      <c r="T29" s="114"/>
      <c r="U29" s="92"/>
      <c r="V29" s="114"/>
      <c r="W29" s="114"/>
    </row>
    <row r="30" ht="32.9" customHeight="1" spans="1:23">
      <c r="A30" s="24"/>
      <c r="B30" s="24"/>
      <c r="C30" s="24" t="s">
        <v>398</v>
      </c>
      <c r="D30" s="24"/>
      <c r="E30" s="24"/>
      <c r="F30" s="24"/>
      <c r="G30" s="24"/>
      <c r="H30" s="24"/>
      <c r="I30" s="114">
        <v>984000</v>
      </c>
      <c r="J30" s="114">
        <v>984000</v>
      </c>
      <c r="K30" s="114">
        <v>984000</v>
      </c>
      <c r="L30" s="114"/>
      <c r="M30" s="114"/>
      <c r="N30" s="114"/>
      <c r="O30" s="114"/>
      <c r="P30" s="114"/>
      <c r="Q30" s="114"/>
      <c r="R30" s="114"/>
      <c r="S30" s="114"/>
      <c r="T30" s="114"/>
      <c r="U30" s="92"/>
      <c r="V30" s="114"/>
      <c r="W30" s="114"/>
    </row>
    <row r="31" ht="32.9" customHeight="1" spans="1:23">
      <c r="A31" s="24" t="s">
        <v>381</v>
      </c>
      <c r="B31" s="111" t="s">
        <v>399</v>
      </c>
      <c r="C31" s="24" t="s">
        <v>398</v>
      </c>
      <c r="D31" s="24" t="s">
        <v>49</v>
      </c>
      <c r="E31" s="24" t="s">
        <v>122</v>
      </c>
      <c r="F31" s="24" t="s">
        <v>123</v>
      </c>
      <c r="G31" s="24" t="s">
        <v>230</v>
      </c>
      <c r="H31" s="24" t="s">
        <v>231</v>
      </c>
      <c r="I31" s="114">
        <v>40000</v>
      </c>
      <c r="J31" s="114">
        <v>40000</v>
      </c>
      <c r="K31" s="114">
        <v>40000</v>
      </c>
      <c r="L31" s="114"/>
      <c r="M31" s="114"/>
      <c r="N31" s="114"/>
      <c r="O31" s="114"/>
      <c r="P31" s="114"/>
      <c r="Q31" s="114"/>
      <c r="R31" s="114"/>
      <c r="S31" s="114"/>
      <c r="T31" s="114"/>
      <c r="U31" s="92"/>
      <c r="V31" s="114"/>
      <c r="W31" s="114"/>
    </row>
    <row r="32" ht="32.9" customHeight="1" spans="1:23">
      <c r="A32" s="24" t="s">
        <v>381</v>
      </c>
      <c r="B32" s="111" t="s">
        <v>399</v>
      </c>
      <c r="C32" s="24" t="s">
        <v>398</v>
      </c>
      <c r="D32" s="24" t="s">
        <v>49</v>
      </c>
      <c r="E32" s="24" t="s">
        <v>122</v>
      </c>
      <c r="F32" s="24" t="s">
        <v>123</v>
      </c>
      <c r="G32" s="24" t="s">
        <v>234</v>
      </c>
      <c r="H32" s="24" t="s">
        <v>235</v>
      </c>
      <c r="I32" s="114">
        <v>22950</v>
      </c>
      <c r="J32" s="114">
        <v>22950</v>
      </c>
      <c r="K32" s="114">
        <v>22950</v>
      </c>
      <c r="L32" s="114"/>
      <c r="M32" s="114"/>
      <c r="N32" s="114"/>
      <c r="O32" s="114"/>
      <c r="P32" s="114"/>
      <c r="Q32" s="114"/>
      <c r="R32" s="114"/>
      <c r="S32" s="114"/>
      <c r="T32" s="114"/>
      <c r="U32" s="92"/>
      <c r="V32" s="114"/>
      <c r="W32" s="114"/>
    </row>
    <row r="33" ht="32.9" customHeight="1" spans="1:23">
      <c r="A33" s="24" t="s">
        <v>381</v>
      </c>
      <c r="B33" s="111" t="s">
        <v>399</v>
      </c>
      <c r="C33" s="24" t="s">
        <v>398</v>
      </c>
      <c r="D33" s="24" t="s">
        <v>49</v>
      </c>
      <c r="E33" s="24" t="s">
        <v>122</v>
      </c>
      <c r="F33" s="24" t="s">
        <v>123</v>
      </c>
      <c r="G33" s="24" t="s">
        <v>386</v>
      </c>
      <c r="H33" s="24" t="s">
        <v>387</v>
      </c>
      <c r="I33" s="114">
        <v>162050</v>
      </c>
      <c r="J33" s="114">
        <v>162050</v>
      </c>
      <c r="K33" s="114">
        <v>162050</v>
      </c>
      <c r="L33" s="114"/>
      <c r="M33" s="114"/>
      <c r="N33" s="114"/>
      <c r="O33" s="114"/>
      <c r="P33" s="114"/>
      <c r="Q33" s="114"/>
      <c r="R33" s="114"/>
      <c r="S33" s="114"/>
      <c r="T33" s="114"/>
      <c r="U33" s="92"/>
      <c r="V33" s="114"/>
      <c r="W33" s="114"/>
    </row>
    <row r="34" ht="32.9" customHeight="1" spans="1:23">
      <c r="A34" s="24" t="s">
        <v>381</v>
      </c>
      <c r="B34" s="111" t="s">
        <v>399</v>
      </c>
      <c r="C34" s="24" t="s">
        <v>398</v>
      </c>
      <c r="D34" s="24" t="s">
        <v>49</v>
      </c>
      <c r="E34" s="24" t="s">
        <v>122</v>
      </c>
      <c r="F34" s="24" t="s">
        <v>123</v>
      </c>
      <c r="G34" s="24" t="s">
        <v>400</v>
      </c>
      <c r="H34" s="24" t="s">
        <v>401</v>
      </c>
      <c r="I34" s="114">
        <v>708000</v>
      </c>
      <c r="J34" s="114">
        <v>708000</v>
      </c>
      <c r="K34" s="114">
        <v>708000</v>
      </c>
      <c r="L34" s="114"/>
      <c r="M34" s="114"/>
      <c r="N34" s="114"/>
      <c r="O34" s="114"/>
      <c r="P34" s="114"/>
      <c r="Q34" s="114"/>
      <c r="R34" s="114"/>
      <c r="S34" s="114"/>
      <c r="T34" s="114"/>
      <c r="U34" s="92"/>
      <c r="V34" s="114"/>
      <c r="W34" s="114"/>
    </row>
    <row r="35" ht="32.9" customHeight="1" spans="1:23">
      <c r="A35" s="24" t="s">
        <v>381</v>
      </c>
      <c r="B35" s="111" t="s">
        <v>399</v>
      </c>
      <c r="C35" s="24" t="s">
        <v>398</v>
      </c>
      <c r="D35" s="24" t="s">
        <v>49</v>
      </c>
      <c r="E35" s="24" t="s">
        <v>122</v>
      </c>
      <c r="F35" s="24" t="s">
        <v>123</v>
      </c>
      <c r="G35" s="24" t="s">
        <v>378</v>
      </c>
      <c r="H35" s="24" t="s">
        <v>379</v>
      </c>
      <c r="I35" s="114">
        <v>51000</v>
      </c>
      <c r="J35" s="114">
        <v>51000</v>
      </c>
      <c r="K35" s="114">
        <v>51000</v>
      </c>
      <c r="L35" s="114"/>
      <c r="M35" s="114"/>
      <c r="N35" s="114"/>
      <c r="O35" s="114"/>
      <c r="P35" s="114"/>
      <c r="Q35" s="114"/>
      <c r="R35" s="114"/>
      <c r="S35" s="114"/>
      <c r="T35" s="114"/>
      <c r="U35" s="92"/>
      <c r="V35" s="114"/>
      <c r="W35" s="114"/>
    </row>
    <row r="36" ht="32.9" customHeight="1" spans="1:23">
      <c r="A36" s="24"/>
      <c r="B36" s="24"/>
      <c r="C36" s="24" t="s">
        <v>402</v>
      </c>
      <c r="D36" s="24"/>
      <c r="E36" s="24"/>
      <c r="F36" s="24"/>
      <c r="G36" s="24"/>
      <c r="H36" s="24"/>
      <c r="I36" s="114">
        <v>4003200</v>
      </c>
      <c r="J36" s="114">
        <v>4003200</v>
      </c>
      <c r="K36" s="114">
        <v>4003200</v>
      </c>
      <c r="L36" s="114"/>
      <c r="M36" s="114"/>
      <c r="N36" s="114"/>
      <c r="O36" s="114"/>
      <c r="P36" s="114"/>
      <c r="Q36" s="114"/>
      <c r="R36" s="114"/>
      <c r="S36" s="114"/>
      <c r="T36" s="114"/>
      <c r="U36" s="92"/>
      <c r="V36" s="114"/>
      <c r="W36" s="114"/>
    </row>
    <row r="37" ht="32.9" customHeight="1" spans="1:23">
      <c r="A37" s="24" t="s">
        <v>388</v>
      </c>
      <c r="B37" s="111" t="s">
        <v>403</v>
      </c>
      <c r="C37" s="24" t="s">
        <v>402</v>
      </c>
      <c r="D37" s="24" t="s">
        <v>49</v>
      </c>
      <c r="E37" s="24" t="s">
        <v>122</v>
      </c>
      <c r="F37" s="24" t="s">
        <v>123</v>
      </c>
      <c r="G37" s="24" t="s">
        <v>228</v>
      </c>
      <c r="H37" s="24" t="s">
        <v>229</v>
      </c>
      <c r="I37" s="114">
        <v>5000</v>
      </c>
      <c r="J37" s="114">
        <v>5000</v>
      </c>
      <c r="K37" s="114">
        <v>5000</v>
      </c>
      <c r="L37" s="114"/>
      <c r="M37" s="114"/>
      <c r="N37" s="114"/>
      <c r="O37" s="114"/>
      <c r="P37" s="114"/>
      <c r="Q37" s="114"/>
      <c r="R37" s="114"/>
      <c r="S37" s="114"/>
      <c r="T37" s="114"/>
      <c r="U37" s="92"/>
      <c r="V37" s="114"/>
      <c r="W37" s="114"/>
    </row>
    <row r="38" ht="32.9" customHeight="1" spans="1:23">
      <c r="A38" s="24" t="s">
        <v>388</v>
      </c>
      <c r="B38" s="111" t="s">
        <v>403</v>
      </c>
      <c r="C38" s="24" t="s">
        <v>402</v>
      </c>
      <c r="D38" s="24" t="s">
        <v>49</v>
      </c>
      <c r="E38" s="24" t="s">
        <v>122</v>
      </c>
      <c r="F38" s="24" t="s">
        <v>123</v>
      </c>
      <c r="G38" s="24" t="s">
        <v>232</v>
      </c>
      <c r="H38" s="24" t="s">
        <v>233</v>
      </c>
      <c r="I38" s="114">
        <v>1364280</v>
      </c>
      <c r="J38" s="114">
        <v>1364280</v>
      </c>
      <c r="K38" s="114">
        <v>1364280</v>
      </c>
      <c r="L38" s="114"/>
      <c r="M38" s="114"/>
      <c r="N38" s="114"/>
      <c r="O38" s="114"/>
      <c r="P38" s="114"/>
      <c r="Q38" s="114"/>
      <c r="R38" s="114"/>
      <c r="S38" s="114"/>
      <c r="T38" s="114"/>
      <c r="U38" s="92"/>
      <c r="V38" s="114"/>
      <c r="W38" s="114"/>
    </row>
    <row r="39" ht="32.9" customHeight="1" spans="1:23">
      <c r="A39" s="24" t="s">
        <v>388</v>
      </c>
      <c r="B39" s="111" t="s">
        <v>403</v>
      </c>
      <c r="C39" s="24" t="s">
        <v>402</v>
      </c>
      <c r="D39" s="24" t="s">
        <v>49</v>
      </c>
      <c r="E39" s="24" t="s">
        <v>122</v>
      </c>
      <c r="F39" s="24" t="s">
        <v>123</v>
      </c>
      <c r="G39" s="24" t="s">
        <v>404</v>
      </c>
      <c r="H39" s="24" t="s">
        <v>405</v>
      </c>
      <c r="I39" s="114">
        <v>133920</v>
      </c>
      <c r="J39" s="114">
        <v>133920</v>
      </c>
      <c r="K39" s="114">
        <v>133920</v>
      </c>
      <c r="L39" s="114"/>
      <c r="M39" s="114"/>
      <c r="N39" s="114"/>
      <c r="O39" s="114"/>
      <c r="P39" s="114"/>
      <c r="Q39" s="114"/>
      <c r="R39" s="114"/>
      <c r="S39" s="114"/>
      <c r="T39" s="114"/>
      <c r="U39" s="92"/>
      <c r="V39" s="114"/>
      <c r="W39" s="114"/>
    </row>
    <row r="40" ht="32.9" customHeight="1" spans="1:23">
      <c r="A40" s="24" t="s">
        <v>388</v>
      </c>
      <c r="B40" s="111" t="s">
        <v>403</v>
      </c>
      <c r="C40" s="24" t="s">
        <v>402</v>
      </c>
      <c r="D40" s="24" t="s">
        <v>49</v>
      </c>
      <c r="E40" s="24" t="s">
        <v>122</v>
      </c>
      <c r="F40" s="24" t="s">
        <v>123</v>
      </c>
      <c r="G40" s="24" t="s">
        <v>406</v>
      </c>
      <c r="H40" s="24" t="s">
        <v>407</v>
      </c>
      <c r="I40" s="114">
        <v>2500000</v>
      </c>
      <c r="J40" s="114">
        <v>2500000</v>
      </c>
      <c r="K40" s="114">
        <v>2500000</v>
      </c>
      <c r="L40" s="114"/>
      <c r="M40" s="114"/>
      <c r="N40" s="114"/>
      <c r="O40" s="114"/>
      <c r="P40" s="114"/>
      <c r="Q40" s="114"/>
      <c r="R40" s="114"/>
      <c r="S40" s="114"/>
      <c r="T40" s="114"/>
      <c r="U40" s="92"/>
      <c r="V40" s="114"/>
      <c r="W40" s="114"/>
    </row>
    <row r="41" ht="32.9" customHeight="1" spans="1:23">
      <c r="A41" s="24"/>
      <c r="B41" s="24"/>
      <c r="C41" s="24" t="s">
        <v>383</v>
      </c>
      <c r="D41" s="24"/>
      <c r="E41" s="24"/>
      <c r="F41" s="24"/>
      <c r="G41" s="24"/>
      <c r="H41" s="24"/>
      <c r="I41" s="114">
        <v>592800</v>
      </c>
      <c r="J41" s="114">
        <v>392800</v>
      </c>
      <c r="K41" s="114">
        <v>27000</v>
      </c>
      <c r="L41" s="114"/>
      <c r="M41" s="114"/>
      <c r="N41" s="114"/>
      <c r="O41" s="114"/>
      <c r="P41" s="114"/>
      <c r="Q41" s="114"/>
      <c r="R41" s="114">
        <v>200000</v>
      </c>
      <c r="S41" s="114"/>
      <c r="T41" s="114"/>
      <c r="U41" s="92"/>
      <c r="V41" s="114"/>
      <c r="W41" s="114">
        <v>200000</v>
      </c>
    </row>
    <row r="42" ht="32.9" customHeight="1" spans="1:23">
      <c r="A42" s="24" t="s">
        <v>388</v>
      </c>
      <c r="B42" s="111" t="s">
        <v>408</v>
      </c>
      <c r="C42" s="24" t="s">
        <v>383</v>
      </c>
      <c r="D42" s="24" t="s">
        <v>51</v>
      </c>
      <c r="E42" s="24" t="s">
        <v>122</v>
      </c>
      <c r="F42" s="24" t="s">
        <v>123</v>
      </c>
      <c r="G42" s="24" t="s">
        <v>232</v>
      </c>
      <c r="H42" s="24" t="s">
        <v>233</v>
      </c>
      <c r="I42" s="114">
        <v>262800</v>
      </c>
      <c r="J42" s="114">
        <v>62800</v>
      </c>
      <c r="K42" s="114">
        <v>27000</v>
      </c>
      <c r="L42" s="114"/>
      <c r="M42" s="114"/>
      <c r="N42" s="114"/>
      <c r="O42" s="114"/>
      <c r="P42" s="114"/>
      <c r="Q42" s="114"/>
      <c r="R42" s="114">
        <v>200000</v>
      </c>
      <c r="S42" s="114"/>
      <c r="T42" s="114"/>
      <c r="U42" s="92"/>
      <c r="V42" s="114"/>
      <c r="W42" s="114">
        <v>200000</v>
      </c>
    </row>
    <row r="43" ht="32.9" customHeight="1" spans="1:23">
      <c r="A43" s="24" t="s">
        <v>388</v>
      </c>
      <c r="B43" s="111" t="s">
        <v>408</v>
      </c>
      <c r="C43" s="24" t="s">
        <v>383</v>
      </c>
      <c r="D43" s="24" t="s">
        <v>51</v>
      </c>
      <c r="E43" s="24" t="s">
        <v>122</v>
      </c>
      <c r="F43" s="24" t="s">
        <v>123</v>
      </c>
      <c r="G43" s="24" t="s">
        <v>404</v>
      </c>
      <c r="H43" s="24" t="s">
        <v>405</v>
      </c>
      <c r="I43" s="114">
        <v>43200</v>
      </c>
      <c r="J43" s="114">
        <v>43200</v>
      </c>
      <c r="K43" s="114"/>
      <c r="L43" s="114"/>
      <c r="M43" s="114"/>
      <c r="N43" s="114"/>
      <c r="O43" s="114"/>
      <c r="P43" s="114"/>
      <c r="Q43" s="114"/>
      <c r="R43" s="114"/>
      <c r="S43" s="114"/>
      <c r="T43" s="114"/>
      <c r="U43" s="92"/>
      <c r="V43" s="114"/>
      <c r="W43" s="114"/>
    </row>
    <row r="44" ht="32.9" customHeight="1" spans="1:23">
      <c r="A44" s="24" t="s">
        <v>388</v>
      </c>
      <c r="B44" s="111" t="s">
        <v>408</v>
      </c>
      <c r="C44" s="24" t="s">
        <v>383</v>
      </c>
      <c r="D44" s="24" t="s">
        <v>51</v>
      </c>
      <c r="E44" s="24" t="s">
        <v>122</v>
      </c>
      <c r="F44" s="24" t="s">
        <v>123</v>
      </c>
      <c r="G44" s="24" t="s">
        <v>386</v>
      </c>
      <c r="H44" s="24" t="s">
        <v>387</v>
      </c>
      <c r="I44" s="114">
        <v>122000</v>
      </c>
      <c r="J44" s="114">
        <v>122000</v>
      </c>
      <c r="K44" s="114"/>
      <c r="L44" s="114"/>
      <c r="M44" s="114"/>
      <c r="N44" s="114"/>
      <c r="O44" s="114"/>
      <c r="P44" s="114"/>
      <c r="Q44" s="114"/>
      <c r="R44" s="114"/>
      <c r="S44" s="114"/>
      <c r="T44" s="114"/>
      <c r="U44" s="92"/>
      <c r="V44" s="114"/>
      <c r="W44" s="114"/>
    </row>
    <row r="45" ht="32.9" customHeight="1" spans="1:23">
      <c r="A45" s="24" t="s">
        <v>388</v>
      </c>
      <c r="B45" s="111" t="s">
        <v>408</v>
      </c>
      <c r="C45" s="24" t="s">
        <v>383</v>
      </c>
      <c r="D45" s="24" t="s">
        <v>51</v>
      </c>
      <c r="E45" s="24" t="s">
        <v>122</v>
      </c>
      <c r="F45" s="24" t="s">
        <v>123</v>
      </c>
      <c r="G45" s="24" t="s">
        <v>378</v>
      </c>
      <c r="H45" s="24" t="s">
        <v>379</v>
      </c>
      <c r="I45" s="114">
        <v>100800</v>
      </c>
      <c r="J45" s="114">
        <v>100800</v>
      </c>
      <c r="K45" s="114"/>
      <c r="L45" s="114"/>
      <c r="M45" s="114"/>
      <c r="N45" s="114"/>
      <c r="O45" s="114"/>
      <c r="P45" s="114"/>
      <c r="Q45" s="114"/>
      <c r="R45" s="114"/>
      <c r="S45" s="114"/>
      <c r="T45" s="114"/>
      <c r="U45" s="92"/>
      <c r="V45" s="114"/>
      <c r="W45" s="114"/>
    </row>
    <row r="46" ht="32.9" customHeight="1" spans="1:23">
      <c r="A46" s="24" t="s">
        <v>388</v>
      </c>
      <c r="B46" s="111" t="s">
        <v>408</v>
      </c>
      <c r="C46" s="24" t="s">
        <v>383</v>
      </c>
      <c r="D46" s="24" t="s">
        <v>51</v>
      </c>
      <c r="E46" s="24" t="s">
        <v>122</v>
      </c>
      <c r="F46" s="24" t="s">
        <v>123</v>
      </c>
      <c r="G46" s="24" t="s">
        <v>218</v>
      </c>
      <c r="H46" s="24" t="s">
        <v>219</v>
      </c>
      <c r="I46" s="114">
        <v>20000</v>
      </c>
      <c r="J46" s="114">
        <v>20000</v>
      </c>
      <c r="K46" s="114"/>
      <c r="L46" s="114"/>
      <c r="M46" s="114"/>
      <c r="N46" s="114"/>
      <c r="O46" s="114"/>
      <c r="P46" s="114"/>
      <c r="Q46" s="114"/>
      <c r="R46" s="114"/>
      <c r="S46" s="114"/>
      <c r="T46" s="114"/>
      <c r="U46" s="92"/>
      <c r="V46" s="114"/>
      <c r="W46" s="114"/>
    </row>
    <row r="47" ht="32.9" customHeight="1" spans="1:23">
      <c r="A47" s="24" t="s">
        <v>388</v>
      </c>
      <c r="B47" s="111" t="s">
        <v>408</v>
      </c>
      <c r="C47" s="24" t="s">
        <v>383</v>
      </c>
      <c r="D47" s="24" t="s">
        <v>51</v>
      </c>
      <c r="E47" s="24" t="s">
        <v>122</v>
      </c>
      <c r="F47" s="24" t="s">
        <v>123</v>
      </c>
      <c r="G47" s="24" t="s">
        <v>406</v>
      </c>
      <c r="H47" s="24" t="s">
        <v>407</v>
      </c>
      <c r="I47" s="114">
        <v>44000</v>
      </c>
      <c r="J47" s="114">
        <v>44000</v>
      </c>
      <c r="K47" s="114"/>
      <c r="L47" s="114"/>
      <c r="M47" s="114"/>
      <c r="N47" s="114"/>
      <c r="O47" s="114"/>
      <c r="P47" s="114"/>
      <c r="Q47" s="114"/>
      <c r="R47" s="114"/>
      <c r="S47" s="114"/>
      <c r="T47" s="114"/>
      <c r="U47" s="92"/>
      <c r="V47" s="114"/>
      <c r="W47" s="114"/>
    </row>
    <row r="48" ht="32.9" customHeight="1" spans="1:23">
      <c r="A48" s="24"/>
      <c r="B48" s="24"/>
      <c r="C48" s="24" t="s">
        <v>394</v>
      </c>
      <c r="D48" s="24"/>
      <c r="E48" s="24"/>
      <c r="F48" s="24"/>
      <c r="G48" s="24"/>
      <c r="H48" s="24"/>
      <c r="I48" s="114">
        <v>3440800</v>
      </c>
      <c r="J48" s="114">
        <v>3440800</v>
      </c>
      <c r="K48" s="114">
        <v>3440800</v>
      </c>
      <c r="L48" s="114"/>
      <c r="M48" s="114"/>
      <c r="N48" s="114"/>
      <c r="O48" s="114"/>
      <c r="P48" s="114"/>
      <c r="Q48" s="114"/>
      <c r="R48" s="114"/>
      <c r="S48" s="114"/>
      <c r="T48" s="114"/>
      <c r="U48" s="92"/>
      <c r="V48" s="114"/>
      <c r="W48" s="114"/>
    </row>
    <row r="49" ht="32.9" customHeight="1" spans="1:23">
      <c r="A49" s="24" t="s">
        <v>381</v>
      </c>
      <c r="B49" s="111" t="s">
        <v>409</v>
      </c>
      <c r="C49" s="24" t="s">
        <v>394</v>
      </c>
      <c r="D49" s="24" t="s">
        <v>51</v>
      </c>
      <c r="E49" s="24" t="s">
        <v>122</v>
      </c>
      <c r="F49" s="24" t="s">
        <v>123</v>
      </c>
      <c r="G49" s="24" t="s">
        <v>396</v>
      </c>
      <c r="H49" s="24" t="s">
        <v>397</v>
      </c>
      <c r="I49" s="114">
        <v>3440800</v>
      </c>
      <c r="J49" s="114">
        <v>3440800</v>
      </c>
      <c r="K49" s="114">
        <v>3440800</v>
      </c>
      <c r="L49" s="114"/>
      <c r="M49" s="114"/>
      <c r="N49" s="114"/>
      <c r="O49" s="114"/>
      <c r="P49" s="114"/>
      <c r="Q49" s="114"/>
      <c r="R49" s="114"/>
      <c r="S49" s="114"/>
      <c r="T49" s="114"/>
      <c r="U49" s="92"/>
      <c r="V49" s="114"/>
      <c r="W49" s="114"/>
    </row>
    <row r="50" ht="32.9" customHeight="1" spans="1:23">
      <c r="A50" s="24"/>
      <c r="B50" s="24"/>
      <c r="C50" s="24" t="s">
        <v>398</v>
      </c>
      <c r="D50" s="24"/>
      <c r="E50" s="24"/>
      <c r="F50" s="24"/>
      <c r="G50" s="24"/>
      <c r="H50" s="24"/>
      <c r="I50" s="114">
        <v>1128800</v>
      </c>
      <c r="J50" s="114">
        <v>1128800</v>
      </c>
      <c r="K50" s="114">
        <v>1128800</v>
      </c>
      <c r="L50" s="114"/>
      <c r="M50" s="114"/>
      <c r="N50" s="114"/>
      <c r="O50" s="114"/>
      <c r="P50" s="114"/>
      <c r="Q50" s="114"/>
      <c r="R50" s="114"/>
      <c r="S50" s="114"/>
      <c r="T50" s="114"/>
      <c r="U50" s="92"/>
      <c r="V50" s="114"/>
      <c r="W50" s="114"/>
    </row>
    <row r="51" ht="32.9" customHeight="1" spans="1:23">
      <c r="A51" s="24" t="s">
        <v>381</v>
      </c>
      <c r="B51" s="111" t="s">
        <v>410</v>
      </c>
      <c r="C51" s="24" t="s">
        <v>398</v>
      </c>
      <c r="D51" s="24" t="s">
        <v>51</v>
      </c>
      <c r="E51" s="24" t="s">
        <v>122</v>
      </c>
      <c r="F51" s="24" t="s">
        <v>123</v>
      </c>
      <c r="G51" s="24" t="s">
        <v>234</v>
      </c>
      <c r="H51" s="24" t="s">
        <v>235</v>
      </c>
      <c r="I51" s="114">
        <v>20400</v>
      </c>
      <c r="J51" s="114">
        <v>20400</v>
      </c>
      <c r="K51" s="114">
        <v>20400</v>
      </c>
      <c r="L51" s="114"/>
      <c r="M51" s="114"/>
      <c r="N51" s="114"/>
      <c r="O51" s="114"/>
      <c r="P51" s="114"/>
      <c r="Q51" s="114"/>
      <c r="R51" s="114"/>
      <c r="S51" s="114"/>
      <c r="T51" s="114"/>
      <c r="U51" s="92"/>
      <c r="V51" s="114"/>
      <c r="W51" s="114"/>
    </row>
    <row r="52" ht="32.9" customHeight="1" spans="1:23">
      <c r="A52" s="24" t="s">
        <v>381</v>
      </c>
      <c r="B52" s="111" t="s">
        <v>410</v>
      </c>
      <c r="C52" s="24" t="s">
        <v>398</v>
      </c>
      <c r="D52" s="24" t="s">
        <v>51</v>
      </c>
      <c r="E52" s="24" t="s">
        <v>122</v>
      </c>
      <c r="F52" s="24" t="s">
        <v>123</v>
      </c>
      <c r="G52" s="24" t="s">
        <v>386</v>
      </c>
      <c r="H52" s="24" t="s">
        <v>387</v>
      </c>
      <c r="I52" s="114">
        <v>118304</v>
      </c>
      <c r="J52" s="114">
        <v>118304</v>
      </c>
      <c r="K52" s="114">
        <v>118304</v>
      </c>
      <c r="L52" s="114"/>
      <c r="M52" s="114"/>
      <c r="N52" s="114"/>
      <c r="O52" s="114"/>
      <c r="P52" s="114"/>
      <c r="Q52" s="114"/>
      <c r="R52" s="114"/>
      <c r="S52" s="114"/>
      <c r="T52" s="114"/>
      <c r="U52" s="92"/>
      <c r="V52" s="114"/>
      <c r="W52" s="114"/>
    </row>
    <row r="53" ht="32.9" customHeight="1" spans="1:23">
      <c r="A53" s="24" t="s">
        <v>381</v>
      </c>
      <c r="B53" s="111" t="s">
        <v>410</v>
      </c>
      <c r="C53" s="24" t="s">
        <v>398</v>
      </c>
      <c r="D53" s="24" t="s">
        <v>51</v>
      </c>
      <c r="E53" s="24" t="s">
        <v>122</v>
      </c>
      <c r="F53" s="24" t="s">
        <v>123</v>
      </c>
      <c r="G53" s="24" t="s">
        <v>400</v>
      </c>
      <c r="H53" s="24" t="s">
        <v>401</v>
      </c>
      <c r="I53" s="114">
        <v>934800</v>
      </c>
      <c r="J53" s="114">
        <v>934800</v>
      </c>
      <c r="K53" s="114">
        <v>934800</v>
      </c>
      <c r="L53" s="114"/>
      <c r="M53" s="114"/>
      <c r="N53" s="114"/>
      <c r="O53" s="114"/>
      <c r="P53" s="114"/>
      <c r="Q53" s="114"/>
      <c r="R53" s="114"/>
      <c r="S53" s="114"/>
      <c r="T53" s="114"/>
      <c r="U53" s="92"/>
      <c r="V53" s="114"/>
      <c r="W53" s="114"/>
    </row>
    <row r="54" ht="32.9" customHeight="1" spans="1:23">
      <c r="A54" s="24" t="s">
        <v>381</v>
      </c>
      <c r="B54" s="111" t="s">
        <v>410</v>
      </c>
      <c r="C54" s="24" t="s">
        <v>398</v>
      </c>
      <c r="D54" s="24" t="s">
        <v>51</v>
      </c>
      <c r="E54" s="24" t="s">
        <v>122</v>
      </c>
      <c r="F54" s="24" t="s">
        <v>123</v>
      </c>
      <c r="G54" s="24" t="s">
        <v>378</v>
      </c>
      <c r="H54" s="24" t="s">
        <v>379</v>
      </c>
      <c r="I54" s="114">
        <v>55296</v>
      </c>
      <c r="J54" s="114">
        <v>55296</v>
      </c>
      <c r="K54" s="114">
        <v>55296</v>
      </c>
      <c r="L54" s="114"/>
      <c r="M54" s="114"/>
      <c r="N54" s="114"/>
      <c r="O54" s="114"/>
      <c r="P54" s="114"/>
      <c r="Q54" s="114"/>
      <c r="R54" s="114"/>
      <c r="S54" s="114"/>
      <c r="T54" s="114"/>
      <c r="U54" s="92"/>
      <c r="V54" s="114"/>
      <c r="W54" s="114"/>
    </row>
    <row r="55" ht="32.9" customHeight="1" spans="1:23">
      <c r="A55" s="24"/>
      <c r="B55" s="24"/>
      <c r="C55" s="24" t="s">
        <v>402</v>
      </c>
      <c r="D55" s="24"/>
      <c r="E55" s="24"/>
      <c r="F55" s="24"/>
      <c r="G55" s="24"/>
      <c r="H55" s="24"/>
      <c r="I55" s="114">
        <v>4173150</v>
      </c>
      <c r="J55" s="114">
        <v>4173150</v>
      </c>
      <c r="K55" s="114">
        <v>4173150</v>
      </c>
      <c r="L55" s="114"/>
      <c r="M55" s="114"/>
      <c r="N55" s="114"/>
      <c r="O55" s="114"/>
      <c r="P55" s="114"/>
      <c r="Q55" s="114"/>
      <c r="R55" s="114"/>
      <c r="S55" s="114"/>
      <c r="T55" s="114"/>
      <c r="U55" s="92"/>
      <c r="V55" s="114"/>
      <c r="W55" s="114"/>
    </row>
    <row r="56" ht="32.9" customHeight="1" spans="1:23">
      <c r="A56" s="24" t="s">
        <v>388</v>
      </c>
      <c r="B56" s="111" t="s">
        <v>411</v>
      </c>
      <c r="C56" s="24" t="s">
        <v>402</v>
      </c>
      <c r="D56" s="24" t="s">
        <v>51</v>
      </c>
      <c r="E56" s="24" t="s">
        <v>122</v>
      </c>
      <c r="F56" s="24" t="s">
        <v>123</v>
      </c>
      <c r="G56" s="24" t="s">
        <v>232</v>
      </c>
      <c r="H56" s="24" t="s">
        <v>233</v>
      </c>
      <c r="I56" s="114">
        <v>3540150</v>
      </c>
      <c r="J56" s="114">
        <v>3540150</v>
      </c>
      <c r="K56" s="114">
        <v>3540150</v>
      </c>
      <c r="L56" s="114"/>
      <c r="M56" s="114"/>
      <c r="N56" s="114"/>
      <c r="O56" s="114"/>
      <c r="P56" s="114"/>
      <c r="Q56" s="114"/>
      <c r="R56" s="114"/>
      <c r="S56" s="114"/>
      <c r="T56" s="114"/>
      <c r="U56" s="92"/>
      <c r="V56" s="114"/>
      <c r="W56" s="114"/>
    </row>
    <row r="57" ht="32.9" customHeight="1" spans="1:23">
      <c r="A57" s="24" t="s">
        <v>388</v>
      </c>
      <c r="B57" s="111" t="s">
        <v>411</v>
      </c>
      <c r="C57" s="24" t="s">
        <v>402</v>
      </c>
      <c r="D57" s="24" t="s">
        <v>51</v>
      </c>
      <c r="E57" s="24" t="s">
        <v>122</v>
      </c>
      <c r="F57" s="24" t="s">
        <v>123</v>
      </c>
      <c r="G57" s="24" t="s">
        <v>386</v>
      </c>
      <c r="H57" s="24" t="s">
        <v>387</v>
      </c>
      <c r="I57" s="114">
        <v>56000</v>
      </c>
      <c r="J57" s="114">
        <v>56000</v>
      </c>
      <c r="K57" s="114">
        <v>56000</v>
      </c>
      <c r="L57" s="114"/>
      <c r="M57" s="114"/>
      <c r="N57" s="114"/>
      <c r="O57" s="114"/>
      <c r="P57" s="114"/>
      <c r="Q57" s="114"/>
      <c r="R57" s="114"/>
      <c r="S57" s="114"/>
      <c r="T57" s="114"/>
      <c r="U57" s="92"/>
      <c r="V57" s="114"/>
      <c r="W57" s="114"/>
    </row>
    <row r="58" ht="32.9" customHeight="1" spans="1:23">
      <c r="A58" s="24" t="s">
        <v>388</v>
      </c>
      <c r="B58" s="111" t="s">
        <v>411</v>
      </c>
      <c r="C58" s="24" t="s">
        <v>402</v>
      </c>
      <c r="D58" s="24" t="s">
        <v>51</v>
      </c>
      <c r="E58" s="24" t="s">
        <v>122</v>
      </c>
      <c r="F58" s="24" t="s">
        <v>123</v>
      </c>
      <c r="G58" s="24" t="s">
        <v>297</v>
      </c>
      <c r="H58" s="24" t="s">
        <v>298</v>
      </c>
      <c r="I58" s="114">
        <v>577000</v>
      </c>
      <c r="J58" s="114">
        <v>577000</v>
      </c>
      <c r="K58" s="114">
        <v>577000</v>
      </c>
      <c r="L58" s="114"/>
      <c r="M58" s="114"/>
      <c r="N58" s="114"/>
      <c r="O58" s="114"/>
      <c r="P58" s="114"/>
      <c r="Q58" s="114"/>
      <c r="R58" s="114"/>
      <c r="S58" s="114"/>
      <c r="T58" s="114"/>
      <c r="U58" s="92"/>
      <c r="V58" s="114"/>
      <c r="W58" s="114"/>
    </row>
    <row r="59" ht="32.9" customHeight="1" spans="1:23">
      <c r="A59" s="24"/>
      <c r="B59" s="24"/>
      <c r="C59" s="24" t="s">
        <v>383</v>
      </c>
      <c r="D59" s="24"/>
      <c r="E59" s="24"/>
      <c r="F59" s="24"/>
      <c r="G59" s="24"/>
      <c r="H59" s="24"/>
      <c r="I59" s="114">
        <v>102980</v>
      </c>
      <c r="J59" s="114">
        <v>102980</v>
      </c>
      <c r="K59" s="114">
        <v>22980</v>
      </c>
      <c r="L59" s="114"/>
      <c r="M59" s="114"/>
      <c r="N59" s="114"/>
      <c r="O59" s="114"/>
      <c r="P59" s="114"/>
      <c r="Q59" s="114"/>
      <c r="R59" s="114"/>
      <c r="S59" s="114"/>
      <c r="T59" s="114"/>
      <c r="U59" s="92"/>
      <c r="V59" s="114"/>
      <c r="W59" s="114"/>
    </row>
    <row r="60" ht="32.9" customHeight="1" spans="1:23">
      <c r="A60" s="24" t="s">
        <v>388</v>
      </c>
      <c r="B60" s="111" t="s">
        <v>412</v>
      </c>
      <c r="C60" s="24" t="s">
        <v>383</v>
      </c>
      <c r="D60" s="24" t="s">
        <v>53</v>
      </c>
      <c r="E60" s="24" t="s">
        <v>122</v>
      </c>
      <c r="F60" s="24" t="s">
        <v>123</v>
      </c>
      <c r="G60" s="24" t="s">
        <v>222</v>
      </c>
      <c r="H60" s="24" t="s">
        <v>223</v>
      </c>
      <c r="I60" s="114">
        <v>55982</v>
      </c>
      <c r="J60" s="114">
        <v>55982</v>
      </c>
      <c r="K60" s="114">
        <v>17982</v>
      </c>
      <c r="L60" s="114"/>
      <c r="M60" s="114"/>
      <c r="N60" s="114"/>
      <c r="O60" s="114"/>
      <c r="P60" s="114"/>
      <c r="Q60" s="114"/>
      <c r="R60" s="114"/>
      <c r="S60" s="114"/>
      <c r="T60" s="114"/>
      <c r="U60" s="92"/>
      <c r="V60" s="114"/>
      <c r="W60" s="114"/>
    </row>
    <row r="61" ht="32.9" customHeight="1" spans="1:23">
      <c r="A61" s="24" t="s">
        <v>388</v>
      </c>
      <c r="B61" s="111" t="s">
        <v>412</v>
      </c>
      <c r="C61" s="24" t="s">
        <v>383</v>
      </c>
      <c r="D61" s="24" t="s">
        <v>53</v>
      </c>
      <c r="E61" s="24" t="s">
        <v>122</v>
      </c>
      <c r="F61" s="24" t="s">
        <v>123</v>
      </c>
      <c r="G61" s="24" t="s">
        <v>232</v>
      </c>
      <c r="H61" s="24" t="s">
        <v>233</v>
      </c>
      <c r="I61" s="114">
        <v>17000</v>
      </c>
      <c r="J61" s="114">
        <v>17000</v>
      </c>
      <c r="K61" s="114"/>
      <c r="L61" s="114"/>
      <c r="M61" s="114"/>
      <c r="N61" s="114"/>
      <c r="O61" s="114"/>
      <c r="P61" s="114"/>
      <c r="Q61" s="114"/>
      <c r="R61" s="114"/>
      <c r="S61" s="114"/>
      <c r="T61" s="114"/>
      <c r="U61" s="92"/>
      <c r="V61" s="114"/>
      <c r="W61" s="114"/>
    </row>
    <row r="62" ht="32.9" customHeight="1" spans="1:23">
      <c r="A62" s="24" t="s">
        <v>388</v>
      </c>
      <c r="B62" s="111" t="s">
        <v>412</v>
      </c>
      <c r="C62" s="24" t="s">
        <v>383</v>
      </c>
      <c r="D62" s="24" t="s">
        <v>53</v>
      </c>
      <c r="E62" s="24" t="s">
        <v>122</v>
      </c>
      <c r="F62" s="24" t="s">
        <v>123</v>
      </c>
      <c r="G62" s="24" t="s">
        <v>400</v>
      </c>
      <c r="H62" s="24" t="s">
        <v>401</v>
      </c>
      <c r="I62" s="114">
        <v>29998</v>
      </c>
      <c r="J62" s="114">
        <v>29998</v>
      </c>
      <c r="K62" s="114">
        <v>4998</v>
      </c>
      <c r="L62" s="114"/>
      <c r="M62" s="114"/>
      <c r="N62" s="114"/>
      <c r="O62" s="114"/>
      <c r="P62" s="114"/>
      <c r="Q62" s="114"/>
      <c r="R62" s="114"/>
      <c r="S62" s="114"/>
      <c r="T62" s="114"/>
      <c r="U62" s="92"/>
      <c r="V62" s="114"/>
      <c r="W62" s="114"/>
    </row>
    <row r="63" ht="32.9" customHeight="1" spans="1:23">
      <c r="A63" s="24"/>
      <c r="B63" s="24"/>
      <c r="C63" s="24" t="s">
        <v>394</v>
      </c>
      <c r="D63" s="24"/>
      <c r="E63" s="24"/>
      <c r="F63" s="24"/>
      <c r="G63" s="24"/>
      <c r="H63" s="24"/>
      <c r="I63" s="114">
        <v>1579800</v>
      </c>
      <c r="J63" s="114">
        <v>1579800</v>
      </c>
      <c r="K63" s="114">
        <v>1579800</v>
      </c>
      <c r="L63" s="114"/>
      <c r="M63" s="114"/>
      <c r="N63" s="114"/>
      <c r="O63" s="114"/>
      <c r="P63" s="114"/>
      <c r="Q63" s="114"/>
      <c r="R63" s="114"/>
      <c r="S63" s="114"/>
      <c r="T63" s="114"/>
      <c r="U63" s="92"/>
      <c r="V63" s="114"/>
      <c r="W63" s="114"/>
    </row>
    <row r="64" ht="32.9" customHeight="1" spans="1:23">
      <c r="A64" s="24" t="s">
        <v>381</v>
      </c>
      <c r="B64" s="111" t="s">
        <v>413</v>
      </c>
      <c r="C64" s="24" t="s">
        <v>394</v>
      </c>
      <c r="D64" s="24" t="s">
        <v>53</v>
      </c>
      <c r="E64" s="24" t="s">
        <v>122</v>
      </c>
      <c r="F64" s="24" t="s">
        <v>123</v>
      </c>
      <c r="G64" s="24" t="s">
        <v>396</v>
      </c>
      <c r="H64" s="24" t="s">
        <v>397</v>
      </c>
      <c r="I64" s="114">
        <v>1579800</v>
      </c>
      <c r="J64" s="114">
        <v>1579800</v>
      </c>
      <c r="K64" s="114">
        <v>1579800</v>
      </c>
      <c r="L64" s="114"/>
      <c r="M64" s="114"/>
      <c r="N64" s="114"/>
      <c r="O64" s="114"/>
      <c r="P64" s="114"/>
      <c r="Q64" s="114"/>
      <c r="R64" s="114"/>
      <c r="S64" s="114"/>
      <c r="T64" s="114"/>
      <c r="U64" s="92"/>
      <c r="V64" s="114"/>
      <c r="W64" s="114"/>
    </row>
    <row r="65" ht="32.9" customHeight="1" spans="1:23">
      <c r="A65" s="24"/>
      <c r="B65" s="24"/>
      <c r="C65" s="24" t="s">
        <v>398</v>
      </c>
      <c r="D65" s="24"/>
      <c r="E65" s="24"/>
      <c r="F65" s="24"/>
      <c r="G65" s="24"/>
      <c r="H65" s="24"/>
      <c r="I65" s="114">
        <v>562200</v>
      </c>
      <c r="J65" s="114">
        <v>562200</v>
      </c>
      <c r="K65" s="114">
        <v>562200</v>
      </c>
      <c r="L65" s="114"/>
      <c r="M65" s="114"/>
      <c r="N65" s="114"/>
      <c r="O65" s="114"/>
      <c r="P65" s="114"/>
      <c r="Q65" s="114"/>
      <c r="R65" s="114"/>
      <c r="S65" s="114"/>
      <c r="T65" s="114"/>
      <c r="U65" s="92"/>
      <c r="V65" s="114"/>
      <c r="W65" s="114"/>
    </row>
    <row r="66" ht="32.9" customHeight="1" spans="1:23">
      <c r="A66" s="24" t="s">
        <v>381</v>
      </c>
      <c r="B66" s="111" t="s">
        <v>414</v>
      </c>
      <c r="C66" s="24" t="s">
        <v>398</v>
      </c>
      <c r="D66" s="24" t="s">
        <v>53</v>
      </c>
      <c r="E66" s="24" t="s">
        <v>122</v>
      </c>
      <c r="F66" s="24" t="s">
        <v>123</v>
      </c>
      <c r="G66" s="24" t="s">
        <v>313</v>
      </c>
      <c r="H66" s="24" t="s">
        <v>314</v>
      </c>
      <c r="I66" s="114">
        <v>42000</v>
      </c>
      <c r="J66" s="114">
        <v>42000</v>
      </c>
      <c r="K66" s="114">
        <v>42000</v>
      </c>
      <c r="L66" s="114"/>
      <c r="M66" s="114"/>
      <c r="N66" s="114"/>
      <c r="O66" s="114"/>
      <c r="P66" s="114"/>
      <c r="Q66" s="114"/>
      <c r="R66" s="114"/>
      <c r="S66" s="114"/>
      <c r="T66" s="114"/>
      <c r="U66" s="92"/>
      <c r="V66" s="114"/>
      <c r="W66" s="114"/>
    </row>
    <row r="67" ht="32.9" customHeight="1" spans="1:23">
      <c r="A67" s="24" t="s">
        <v>381</v>
      </c>
      <c r="B67" s="111" t="s">
        <v>414</v>
      </c>
      <c r="C67" s="24" t="s">
        <v>398</v>
      </c>
      <c r="D67" s="24" t="s">
        <v>53</v>
      </c>
      <c r="E67" s="24" t="s">
        <v>122</v>
      </c>
      <c r="F67" s="24" t="s">
        <v>123</v>
      </c>
      <c r="G67" s="24" t="s">
        <v>386</v>
      </c>
      <c r="H67" s="24" t="s">
        <v>387</v>
      </c>
      <c r="I67" s="114">
        <v>30000</v>
      </c>
      <c r="J67" s="114">
        <v>30000</v>
      </c>
      <c r="K67" s="114">
        <v>30000</v>
      </c>
      <c r="L67" s="114"/>
      <c r="M67" s="114"/>
      <c r="N67" s="114"/>
      <c r="O67" s="114"/>
      <c r="P67" s="114"/>
      <c r="Q67" s="114"/>
      <c r="R67" s="114"/>
      <c r="S67" s="114"/>
      <c r="T67" s="114"/>
      <c r="U67" s="92"/>
      <c r="V67" s="114"/>
      <c r="W67" s="114"/>
    </row>
    <row r="68" ht="32.9" customHeight="1" spans="1:23">
      <c r="A68" s="24" t="s">
        <v>381</v>
      </c>
      <c r="B68" s="111" t="s">
        <v>414</v>
      </c>
      <c r="C68" s="24" t="s">
        <v>398</v>
      </c>
      <c r="D68" s="24" t="s">
        <v>53</v>
      </c>
      <c r="E68" s="24" t="s">
        <v>122</v>
      </c>
      <c r="F68" s="24" t="s">
        <v>123</v>
      </c>
      <c r="G68" s="24" t="s">
        <v>400</v>
      </c>
      <c r="H68" s="24" t="s">
        <v>401</v>
      </c>
      <c r="I68" s="114">
        <v>490200</v>
      </c>
      <c r="J68" s="114">
        <v>490200</v>
      </c>
      <c r="K68" s="114">
        <v>490200</v>
      </c>
      <c r="L68" s="114"/>
      <c r="M68" s="114"/>
      <c r="N68" s="114"/>
      <c r="O68" s="114"/>
      <c r="P68" s="114"/>
      <c r="Q68" s="114"/>
      <c r="R68" s="114"/>
      <c r="S68" s="114"/>
      <c r="T68" s="114"/>
      <c r="U68" s="92"/>
      <c r="V68" s="114"/>
      <c r="W68" s="114"/>
    </row>
    <row r="69" ht="32.9" customHeight="1" spans="1:23">
      <c r="A69" s="24"/>
      <c r="B69" s="24"/>
      <c r="C69" s="24" t="s">
        <v>402</v>
      </c>
      <c r="D69" s="24"/>
      <c r="E69" s="24"/>
      <c r="F69" s="24"/>
      <c r="G69" s="24"/>
      <c r="H69" s="24"/>
      <c r="I69" s="114">
        <v>1330960</v>
      </c>
      <c r="J69" s="114">
        <v>1330960</v>
      </c>
      <c r="K69" s="114">
        <v>1330960</v>
      </c>
      <c r="L69" s="114"/>
      <c r="M69" s="114"/>
      <c r="N69" s="114"/>
      <c r="O69" s="114"/>
      <c r="P69" s="114"/>
      <c r="Q69" s="114"/>
      <c r="R69" s="114"/>
      <c r="S69" s="114"/>
      <c r="T69" s="114"/>
      <c r="U69" s="92"/>
      <c r="V69" s="114"/>
      <c r="W69" s="114"/>
    </row>
    <row r="70" ht="32.9" customHeight="1" spans="1:23">
      <c r="A70" s="24" t="s">
        <v>388</v>
      </c>
      <c r="B70" s="111" t="s">
        <v>415</v>
      </c>
      <c r="C70" s="24" t="s">
        <v>402</v>
      </c>
      <c r="D70" s="24" t="s">
        <v>53</v>
      </c>
      <c r="E70" s="24" t="s">
        <v>122</v>
      </c>
      <c r="F70" s="24" t="s">
        <v>123</v>
      </c>
      <c r="G70" s="24" t="s">
        <v>313</v>
      </c>
      <c r="H70" s="24" t="s">
        <v>314</v>
      </c>
      <c r="I70" s="114">
        <v>13000</v>
      </c>
      <c r="J70" s="114">
        <v>13000</v>
      </c>
      <c r="K70" s="114">
        <v>13000</v>
      </c>
      <c r="L70" s="114"/>
      <c r="M70" s="114"/>
      <c r="N70" s="114"/>
      <c r="O70" s="114"/>
      <c r="P70" s="114"/>
      <c r="Q70" s="114"/>
      <c r="R70" s="114"/>
      <c r="S70" s="114"/>
      <c r="T70" s="114"/>
      <c r="U70" s="92"/>
      <c r="V70" s="114"/>
      <c r="W70" s="114"/>
    </row>
    <row r="71" ht="32.9" customHeight="1" spans="1:23">
      <c r="A71" s="24" t="s">
        <v>388</v>
      </c>
      <c r="B71" s="111" t="s">
        <v>415</v>
      </c>
      <c r="C71" s="24" t="s">
        <v>402</v>
      </c>
      <c r="D71" s="24" t="s">
        <v>53</v>
      </c>
      <c r="E71" s="24" t="s">
        <v>122</v>
      </c>
      <c r="F71" s="24" t="s">
        <v>123</v>
      </c>
      <c r="G71" s="24" t="s">
        <v>228</v>
      </c>
      <c r="H71" s="24" t="s">
        <v>229</v>
      </c>
      <c r="I71" s="114">
        <v>25800</v>
      </c>
      <c r="J71" s="114">
        <v>25800</v>
      </c>
      <c r="K71" s="114">
        <v>25800</v>
      </c>
      <c r="L71" s="114"/>
      <c r="M71" s="114"/>
      <c r="N71" s="114"/>
      <c r="O71" s="114"/>
      <c r="P71" s="114"/>
      <c r="Q71" s="114"/>
      <c r="R71" s="114"/>
      <c r="S71" s="114"/>
      <c r="T71" s="114"/>
      <c r="U71" s="92"/>
      <c r="V71" s="114"/>
      <c r="W71" s="114"/>
    </row>
    <row r="72" ht="32.9" customHeight="1" spans="1:23">
      <c r="A72" s="24" t="s">
        <v>388</v>
      </c>
      <c r="B72" s="111" t="s">
        <v>415</v>
      </c>
      <c r="C72" s="24" t="s">
        <v>402</v>
      </c>
      <c r="D72" s="24" t="s">
        <v>53</v>
      </c>
      <c r="E72" s="24" t="s">
        <v>122</v>
      </c>
      <c r="F72" s="24" t="s">
        <v>123</v>
      </c>
      <c r="G72" s="24" t="s">
        <v>232</v>
      </c>
      <c r="H72" s="24" t="s">
        <v>233</v>
      </c>
      <c r="I72" s="114">
        <v>1059160</v>
      </c>
      <c r="J72" s="114">
        <v>1059160</v>
      </c>
      <c r="K72" s="114">
        <v>1059160</v>
      </c>
      <c r="L72" s="114"/>
      <c r="M72" s="114"/>
      <c r="N72" s="114"/>
      <c r="O72" s="114"/>
      <c r="P72" s="114"/>
      <c r="Q72" s="114"/>
      <c r="R72" s="114"/>
      <c r="S72" s="114"/>
      <c r="T72" s="114"/>
      <c r="U72" s="92"/>
      <c r="V72" s="114"/>
      <c r="W72" s="114"/>
    </row>
    <row r="73" ht="32.9" customHeight="1" spans="1:23">
      <c r="A73" s="24" t="s">
        <v>388</v>
      </c>
      <c r="B73" s="111" t="s">
        <v>415</v>
      </c>
      <c r="C73" s="24" t="s">
        <v>402</v>
      </c>
      <c r="D73" s="24" t="s">
        <v>53</v>
      </c>
      <c r="E73" s="24" t="s">
        <v>122</v>
      </c>
      <c r="F73" s="24" t="s">
        <v>123</v>
      </c>
      <c r="G73" s="24" t="s">
        <v>386</v>
      </c>
      <c r="H73" s="24" t="s">
        <v>387</v>
      </c>
      <c r="I73" s="114">
        <v>100000</v>
      </c>
      <c r="J73" s="114">
        <v>100000</v>
      </c>
      <c r="K73" s="114">
        <v>100000</v>
      </c>
      <c r="L73" s="114"/>
      <c r="M73" s="114"/>
      <c r="N73" s="114"/>
      <c r="O73" s="114"/>
      <c r="P73" s="114"/>
      <c r="Q73" s="114"/>
      <c r="R73" s="114"/>
      <c r="S73" s="114"/>
      <c r="T73" s="114"/>
      <c r="U73" s="92"/>
      <c r="V73" s="114"/>
      <c r="W73" s="114"/>
    </row>
    <row r="74" ht="32.9" customHeight="1" spans="1:23">
      <c r="A74" s="24" t="s">
        <v>388</v>
      </c>
      <c r="B74" s="111" t="s">
        <v>415</v>
      </c>
      <c r="C74" s="24" t="s">
        <v>402</v>
      </c>
      <c r="D74" s="24" t="s">
        <v>53</v>
      </c>
      <c r="E74" s="24" t="s">
        <v>122</v>
      </c>
      <c r="F74" s="24" t="s">
        <v>123</v>
      </c>
      <c r="G74" s="24" t="s">
        <v>218</v>
      </c>
      <c r="H74" s="24" t="s">
        <v>219</v>
      </c>
      <c r="I74" s="114">
        <v>133000</v>
      </c>
      <c r="J74" s="114">
        <v>133000</v>
      </c>
      <c r="K74" s="114">
        <v>133000</v>
      </c>
      <c r="L74" s="114"/>
      <c r="M74" s="114"/>
      <c r="N74" s="114"/>
      <c r="O74" s="114"/>
      <c r="P74" s="114"/>
      <c r="Q74" s="114"/>
      <c r="R74" s="114"/>
      <c r="S74" s="114"/>
      <c r="T74" s="114"/>
      <c r="U74" s="92"/>
      <c r="V74" s="114"/>
      <c r="W74" s="114"/>
    </row>
    <row r="75" ht="32.9" customHeight="1" spans="1:23">
      <c r="A75" s="24"/>
      <c r="B75" s="24"/>
      <c r="C75" s="24" t="s">
        <v>383</v>
      </c>
      <c r="D75" s="24"/>
      <c r="E75" s="24"/>
      <c r="F75" s="24"/>
      <c r="G75" s="24"/>
      <c r="H75" s="24"/>
      <c r="I75" s="114">
        <v>136180</v>
      </c>
      <c r="J75" s="114">
        <v>136180</v>
      </c>
      <c r="K75" s="114">
        <v>86180</v>
      </c>
      <c r="L75" s="114"/>
      <c r="M75" s="114"/>
      <c r="N75" s="114"/>
      <c r="O75" s="114"/>
      <c r="P75" s="114"/>
      <c r="Q75" s="114"/>
      <c r="R75" s="114"/>
      <c r="S75" s="114"/>
      <c r="T75" s="114"/>
      <c r="U75" s="92"/>
      <c r="V75" s="114"/>
      <c r="W75" s="114"/>
    </row>
    <row r="76" ht="32.9" customHeight="1" spans="1:23">
      <c r="A76" s="24" t="s">
        <v>388</v>
      </c>
      <c r="B76" s="111" t="s">
        <v>416</v>
      </c>
      <c r="C76" s="24" t="s">
        <v>383</v>
      </c>
      <c r="D76" s="24" t="s">
        <v>55</v>
      </c>
      <c r="E76" s="24" t="s">
        <v>122</v>
      </c>
      <c r="F76" s="24" t="s">
        <v>123</v>
      </c>
      <c r="G76" s="24" t="s">
        <v>222</v>
      </c>
      <c r="H76" s="24" t="s">
        <v>223</v>
      </c>
      <c r="I76" s="114">
        <v>16000</v>
      </c>
      <c r="J76" s="114">
        <v>16000</v>
      </c>
      <c r="K76" s="114"/>
      <c r="L76" s="114"/>
      <c r="M76" s="114"/>
      <c r="N76" s="114"/>
      <c r="O76" s="114"/>
      <c r="P76" s="114"/>
      <c r="Q76" s="114"/>
      <c r="R76" s="114"/>
      <c r="S76" s="114"/>
      <c r="T76" s="114"/>
      <c r="U76" s="92"/>
      <c r="V76" s="114"/>
      <c r="W76" s="114"/>
    </row>
    <row r="77" ht="32.9" customHeight="1" spans="1:23">
      <c r="A77" s="24" t="s">
        <v>388</v>
      </c>
      <c r="B77" s="111" t="s">
        <v>416</v>
      </c>
      <c r="C77" s="24" t="s">
        <v>383</v>
      </c>
      <c r="D77" s="24" t="s">
        <v>55</v>
      </c>
      <c r="E77" s="24" t="s">
        <v>122</v>
      </c>
      <c r="F77" s="24" t="s">
        <v>123</v>
      </c>
      <c r="G77" s="24" t="s">
        <v>232</v>
      </c>
      <c r="H77" s="24" t="s">
        <v>233</v>
      </c>
      <c r="I77" s="114">
        <v>86180</v>
      </c>
      <c r="J77" s="114">
        <v>86180</v>
      </c>
      <c r="K77" s="114">
        <v>86180</v>
      </c>
      <c r="L77" s="114"/>
      <c r="M77" s="114"/>
      <c r="N77" s="114"/>
      <c r="O77" s="114"/>
      <c r="P77" s="114"/>
      <c r="Q77" s="114"/>
      <c r="R77" s="114"/>
      <c r="S77" s="114"/>
      <c r="T77" s="114"/>
      <c r="U77" s="92"/>
      <c r="V77" s="114"/>
      <c r="W77" s="114"/>
    </row>
    <row r="78" ht="32.9" customHeight="1" spans="1:23">
      <c r="A78" s="24" t="s">
        <v>388</v>
      </c>
      <c r="B78" s="111" t="s">
        <v>416</v>
      </c>
      <c r="C78" s="24" t="s">
        <v>383</v>
      </c>
      <c r="D78" s="24" t="s">
        <v>55</v>
      </c>
      <c r="E78" s="24" t="s">
        <v>122</v>
      </c>
      <c r="F78" s="24" t="s">
        <v>123</v>
      </c>
      <c r="G78" s="24" t="s">
        <v>386</v>
      </c>
      <c r="H78" s="24" t="s">
        <v>387</v>
      </c>
      <c r="I78" s="114">
        <v>34000</v>
      </c>
      <c r="J78" s="114">
        <v>34000</v>
      </c>
      <c r="K78" s="114"/>
      <c r="L78" s="114"/>
      <c r="M78" s="114"/>
      <c r="N78" s="114"/>
      <c r="O78" s="114"/>
      <c r="P78" s="114"/>
      <c r="Q78" s="114"/>
      <c r="R78" s="114"/>
      <c r="S78" s="114"/>
      <c r="T78" s="114"/>
      <c r="U78" s="92"/>
      <c r="V78" s="114"/>
      <c r="W78" s="114"/>
    </row>
    <row r="79" ht="32.9" customHeight="1" spans="1:23">
      <c r="A79" s="24"/>
      <c r="B79" s="24"/>
      <c r="C79" s="24" t="s">
        <v>394</v>
      </c>
      <c r="D79" s="24"/>
      <c r="E79" s="24"/>
      <c r="F79" s="24"/>
      <c r="G79" s="24"/>
      <c r="H79" s="24"/>
      <c r="I79" s="114">
        <v>2282100</v>
      </c>
      <c r="J79" s="114">
        <v>2282100</v>
      </c>
      <c r="K79" s="114">
        <v>2282100</v>
      </c>
      <c r="L79" s="114"/>
      <c r="M79" s="114"/>
      <c r="N79" s="114"/>
      <c r="O79" s="114"/>
      <c r="P79" s="114"/>
      <c r="Q79" s="114"/>
      <c r="R79" s="114"/>
      <c r="S79" s="114"/>
      <c r="T79" s="114"/>
      <c r="U79" s="92"/>
      <c r="V79" s="114"/>
      <c r="W79" s="114"/>
    </row>
    <row r="80" ht="32.9" customHeight="1" spans="1:23">
      <c r="A80" s="24" t="s">
        <v>381</v>
      </c>
      <c r="B80" s="111" t="s">
        <v>417</v>
      </c>
      <c r="C80" s="24" t="s">
        <v>394</v>
      </c>
      <c r="D80" s="24" t="s">
        <v>55</v>
      </c>
      <c r="E80" s="24" t="s">
        <v>122</v>
      </c>
      <c r="F80" s="24" t="s">
        <v>123</v>
      </c>
      <c r="G80" s="24" t="s">
        <v>396</v>
      </c>
      <c r="H80" s="24" t="s">
        <v>397</v>
      </c>
      <c r="I80" s="114">
        <v>2282100</v>
      </c>
      <c r="J80" s="114">
        <v>2282100</v>
      </c>
      <c r="K80" s="114">
        <v>2282100</v>
      </c>
      <c r="L80" s="114"/>
      <c r="M80" s="114"/>
      <c r="N80" s="114"/>
      <c r="O80" s="114"/>
      <c r="P80" s="114"/>
      <c r="Q80" s="114"/>
      <c r="R80" s="114"/>
      <c r="S80" s="114"/>
      <c r="T80" s="114"/>
      <c r="U80" s="92"/>
      <c r="V80" s="114"/>
      <c r="W80" s="114"/>
    </row>
    <row r="81" ht="32.9" customHeight="1" spans="1:23">
      <c r="A81" s="24"/>
      <c r="B81" s="24"/>
      <c r="C81" s="24" t="s">
        <v>398</v>
      </c>
      <c r="D81" s="24"/>
      <c r="E81" s="24"/>
      <c r="F81" s="24"/>
      <c r="G81" s="24"/>
      <c r="H81" s="24"/>
      <c r="I81" s="114">
        <v>811900</v>
      </c>
      <c r="J81" s="114">
        <v>811900</v>
      </c>
      <c r="K81" s="114">
        <v>811900</v>
      </c>
      <c r="L81" s="114"/>
      <c r="M81" s="114"/>
      <c r="N81" s="114"/>
      <c r="O81" s="114"/>
      <c r="P81" s="114"/>
      <c r="Q81" s="114"/>
      <c r="R81" s="114"/>
      <c r="S81" s="114"/>
      <c r="T81" s="114"/>
      <c r="U81" s="92"/>
      <c r="V81" s="114"/>
      <c r="W81" s="114"/>
    </row>
    <row r="82" ht="32.9" customHeight="1" spans="1:23">
      <c r="A82" s="24" t="s">
        <v>381</v>
      </c>
      <c r="B82" s="111" t="s">
        <v>418</v>
      </c>
      <c r="C82" s="24" t="s">
        <v>398</v>
      </c>
      <c r="D82" s="24" t="s">
        <v>55</v>
      </c>
      <c r="E82" s="24" t="s">
        <v>122</v>
      </c>
      <c r="F82" s="24" t="s">
        <v>123</v>
      </c>
      <c r="G82" s="24" t="s">
        <v>386</v>
      </c>
      <c r="H82" s="24" t="s">
        <v>387</v>
      </c>
      <c r="I82" s="114">
        <v>264700</v>
      </c>
      <c r="J82" s="114">
        <v>264700</v>
      </c>
      <c r="K82" s="114">
        <v>264700</v>
      </c>
      <c r="L82" s="114"/>
      <c r="M82" s="114"/>
      <c r="N82" s="114"/>
      <c r="O82" s="114"/>
      <c r="P82" s="114"/>
      <c r="Q82" s="114"/>
      <c r="R82" s="114"/>
      <c r="S82" s="114"/>
      <c r="T82" s="114"/>
      <c r="U82" s="92"/>
      <c r="V82" s="114"/>
      <c r="W82" s="114"/>
    </row>
    <row r="83" ht="32.9" customHeight="1" spans="1:23">
      <c r="A83" s="24" t="s">
        <v>381</v>
      </c>
      <c r="B83" s="111" t="s">
        <v>418</v>
      </c>
      <c r="C83" s="24" t="s">
        <v>398</v>
      </c>
      <c r="D83" s="24" t="s">
        <v>55</v>
      </c>
      <c r="E83" s="24" t="s">
        <v>122</v>
      </c>
      <c r="F83" s="24" t="s">
        <v>123</v>
      </c>
      <c r="G83" s="24" t="s">
        <v>400</v>
      </c>
      <c r="H83" s="24" t="s">
        <v>401</v>
      </c>
      <c r="I83" s="114">
        <v>501600</v>
      </c>
      <c r="J83" s="114">
        <v>501600</v>
      </c>
      <c r="K83" s="114">
        <v>501600</v>
      </c>
      <c r="L83" s="114"/>
      <c r="M83" s="114"/>
      <c r="N83" s="114"/>
      <c r="O83" s="114"/>
      <c r="P83" s="114"/>
      <c r="Q83" s="114"/>
      <c r="R83" s="114"/>
      <c r="S83" s="114"/>
      <c r="T83" s="114"/>
      <c r="U83" s="92"/>
      <c r="V83" s="114"/>
      <c r="W83" s="114"/>
    </row>
    <row r="84" ht="32.9" customHeight="1" spans="1:23">
      <c r="A84" s="24" t="s">
        <v>381</v>
      </c>
      <c r="B84" s="111" t="s">
        <v>418</v>
      </c>
      <c r="C84" s="24" t="s">
        <v>398</v>
      </c>
      <c r="D84" s="24" t="s">
        <v>55</v>
      </c>
      <c r="E84" s="24" t="s">
        <v>122</v>
      </c>
      <c r="F84" s="24" t="s">
        <v>123</v>
      </c>
      <c r="G84" s="24" t="s">
        <v>378</v>
      </c>
      <c r="H84" s="24" t="s">
        <v>379</v>
      </c>
      <c r="I84" s="114">
        <v>45600</v>
      </c>
      <c r="J84" s="114">
        <v>45600</v>
      </c>
      <c r="K84" s="114">
        <v>45600</v>
      </c>
      <c r="L84" s="114"/>
      <c r="M84" s="114"/>
      <c r="N84" s="114"/>
      <c r="O84" s="114"/>
      <c r="P84" s="114"/>
      <c r="Q84" s="114"/>
      <c r="R84" s="114"/>
      <c r="S84" s="114"/>
      <c r="T84" s="114"/>
      <c r="U84" s="92"/>
      <c r="V84" s="114"/>
      <c r="W84" s="114"/>
    </row>
    <row r="85" ht="32.9" customHeight="1" spans="1:23">
      <c r="A85" s="24"/>
      <c r="B85" s="24"/>
      <c r="C85" s="24" t="s">
        <v>402</v>
      </c>
      <c r="D85" s="24"/>
      <c r="E85" s="24"/>
      <c r="F85" s="24"/>
      <c r="G85" s="24"/>
      <c r="H85" s="24"/>
      <c r="I85" s="114">
        <v>2669390</v>
      </c>
      <c r="J85" s="114">
        <v>2669390</v>
      </c>
      <c r="K85" s="114">
        <v>2669390</v>
      </c>
      <c r="L85" s="114"/>
      <c r="M85" s="114"/>
      <c r="N85" s="114"/>
      <c r="O85" s="114"/>
      <c r="P85" s="114"/>
      <c r="Q85" s="114"/>
      <c r="R85" s="114"/>
      <c r="S85" s="114"/>
      <c r="T85" s="114"/>
      <c r="U85" s="92"/>
      <c r="V85" s="114"/>
      <c r="W85" s="114"/>
    </row>
    <row r="86" ht="32.9" customHeight="1" spans="1:23">
      <c r="A86" s="24" t="s">
        <v>388</v>
      </c>
      <c r="B86" s="111" t="s">
        <v>419</v>
      </c>
      <c r="C86" s="24" t="s">
        <v>402</v>
      </c>
      <c r="D86" s="24" t="s">
        <v>55</v>
      </c>
      <c r="E86" s="24" t="s">
        <v>122</v>
      </c>
      <c r="F86" s="24" t="s">
        <v>123</v>
      </c>
      <c r="G86" s="24" t="s">
        <v>232</v>
      </c>
      <c r="H86" s="24" t="s">
        <v>233</v>
      </c>
      <c r="I86" s="114">
        <v>2065190</v>
      </c>
      <c r="J86" s="114">
        <v>2065190</v>
      </c>
      <c r="K86" s="114">
        <v>2065190</v>
      </c>
      <c r="L86" s="114"/>
      <c r="M86" s="114"/>
      <c r="N86" s="114"/>
      <c r="O86" s="114"/>
      <c r="P86" s="114"/>
      <c r="Q86" s="114"/>
      <c r="R86" s="114"/>
      <c r="S86" s="114"/>
      <c r="T86" s="114"/>
      <c r="U86" s="92"/>
      <c r="V86" s="114"/>
      <c r="W86" s="114"/>
    </row>
    <row r="87" ht="32.9" customHeight="1" spans="1:23">
      <c r="A87" s="24" t="s">
        <v>388</v>
      </c>
      <c r="B87" s="111" t="s">
        <v>419</v>
      </c>
      <c r="C87" s="24" t="s">
        <v>402</v>
      </c>
      <c r="D87" s="24" t="s">
        <v>55</v>
      </c>
      <c r="E87" s="24" t="s">
        <v>122</v>
      </c>
      <c r="F87" s="24" t="s">
        <v>123</v>
      </c>
      <c r="G87" s="24" t="s">
        <v>386</v>
      </c>
      <c r="H87" s="24" t="s">
        <v>387</v>
      </c>
      <c r="I87" s="114">
        <v>182400</v>
      </c>
      <c r="J87" s="114">
        <v>182400</v>
      </c>
      <c r="K87" s="114">
        <v>182400</v>
      </c>
      <c r="L87" s="114"/>
      <c r="M87" s="114"/>
      <c r="N87" s="114"/>
      <c r="O87" s="114"/>
      <c r="P87" s="114"/>
      <c r="Q87" s="114"/>
      <c r="R87" s="114"/>
      <c r="S87" s="114"/>
      <c r="T87" s="114"/>
      <c r="U87" s="92"/>
      <c r="V87" s="114"/>
      <c r="W87" s="114"/>
    </row>
    <row r="88" ht="32.9" customHeight="1" spans="1:23">
      <c r="A88" s="24" t="s">
        <v>388</v>
      </c>
      <c r="B88" s="111" t="s">
        <v>419</v>
      </c>
      <c r="C88" s="24" t="s">
        <v>402</v>
      </c>
      <c r="D88" s="24" t="s">
        <v>55</v>
      </c>
      <c r="E88" s="24" t="s">
        <v>122</v>
      </c>
      <c r="F88" s="24" t="s">
        <v>123</v>
      </c>
      <c r="G88" s="24" t="s">
        <v>218</v>
      </c>
      <c r="H88" s="24" t="s">
        <v>219</v>
      </c>
      <c r="I88" s="114">
        <v>228000</v>
      </c>
      <c r="J88" s="114">
        <v>228000</v>
      </c>
      <c r="K88" s="114">
        <v>228000</v>
      </c>
      <c r="L88" s="114"/>
      <c r="M88" s="114"/>
      <c r="N88" s="114"/>
      <c r="O88" s="114"/>
      <c r="P88" s="114"/>
      <c r="Q88" s="114"/>
      <c r="R88" s="114"/>
      <c r="S88" s="114"/>
      <c r="T88" s="114"/>
      <c r="U88" s="92"/>
      <c r="V88" s="114"/>
      <c r="W88" s="114"/>
    </row>
    <row r="89" ht="32.9" customHeight="1" spans="1:23">
      <c r="A89" s="24" t="s">
        <v>388</v>
      </c>
      <c r="B89" s="111" t="s">
        <v>419</v>
      </c>
      <c r="C89" s="24" t="s">
        <v>402</v>
      </c>
      <c r="D89" s="24" t="s">
        <v>55</v>
      </c>
      <c r="E89" s="24" t="s">
        <v>122</v>
      </c>
      <c r="F89" s="24" t="s">
        <v>123</v>
      </c>
      <c r="G89" s="24" t="s">
        <v>406</v>
      </c>
      <c r="H89" s="24" t="s">
        <v>407</v>
      </c>
      <c r="I89" s="114">
        <v>193800</v>
      </c>
      <c r="J89" s="114">
        <v>193800</v>
      </c>
      <c r="K89" s="114">
        <v>193800</v>
      </c>
      <c r="L89" s="114"/>
      <c r="M89" s="114"/>
      <c r="N89" s="114"/>
      <c r="O89" s="114"/>
      <c r="P89" s="114"/>
      <c r="Q89" s="114"/>
      <c r="R89" s="114"/>
      <c r="S89" s="114"/>
      <c r="T89" s="114"/>
      <c r="U89" s="92"/>
      <c r="V89" s="114"/>
      <c r="W89" s="114"/>
    </row>
    <row r="90" ht="32.9" customHeight="1" spans="1:23">
      <c r="A90" s="24"/>
      <c r="B90" s="24"/>
      <c r="C90" s="24" t="s">
        <v>383</v>
      </c>
      <c r="D90" s="24"/>
      <c r="E90" s="24"/>
      <c r="F90" s="24"/>
      <c r="G90" s="24"/>
      <c r="H90" s="24"/>
      <c r="I90" s="114">
        <v>164020</v>
      </c>
      <c r="J90" s="114">
        <v>164020</v>
      </c>
      <c r="K90" s="114">
        <v>6150</v>
      </c>
      <c r="L90" s="114"/>
      <c r="M90" s="114"/>
      <c r="N90" s="114"/>
      <c r="O90" s="114"/>
      <c r="P90" s="114"/>
      <c r="Q90" s="114"/>
      <c r="R90" s="114"/>
      <c r="S90" s="114"/>
      <c r="T90" s="114"/>
      <c r="U90" s="92"/>
      <c r="V90" s="114"/>
      <c r="W90" s="114"/>
    </row>
    <row r="91" ht="32.9" customHeight="1" spans="1:23">
      <c r="A91" s="24" t="s">
        <v>388</v>
      </c>
      <c r="B91" s="111" t="s">
        <v>420</v>
      </c>
      <c r="C91" s="24" t="s">
        <v>383</v>
      </c>
      <c r="D91" s="24" t="s">
        <v>57</v>
      </c>
      <c r="E91" s="24" t="s">
        <v>122</v>
      </c>
      <c r="F91" s="24" t="s">
        <v>123</v>
      </c>
      <c r="G91" s="24" t="s">
        <v>313</v>
      </c>
      <c r="H91" s="24" t="s">
        <v>314</v>
      </c>
      <c r="I91" s="114">
        <v>19960</v>
      </c>
      <c r="J91" s="114">
        <v>19960</v>
      </c>
      <c r="K91" s="114"/>
      <c r="L91" s="114"/>
      <c r="M91" s="114"/>
      <c r="N91" s="114"/>
      <c r="O91" s="114"/>
      <c r="P91" s="114"/>
      <c r="Q91" s="114"/>
      <c r="R91" s="114"/>
      <c r="S91" s="114"/>
      <c r="T91" s="114"/>
      <c r="U91" s="92"/>
      <c r="V91" s="114"/>
      <c r="W91" s="114"/>
    </row>
    <row r="92" ht="32.9" customHeight="1" spans="1:23">
      <c r="A92" s="24" t="s">
        <v>388</v>
      </c>
      <c r="B92" s="111" t="s">
        <v>420</v>
      </c>
      <c r="C92" s="24" t="s">
        <v>383</v>
      </c>
      <c r="D92" s="24" t="s">
        <v>57</v>
      </c>
      <c r="E92" s="24" t="s">
        <v>122</v>
      </c>
      <c r="F92" s="24" t="s">
        <v>123</v>
      </c>
      <c r="G92" s="24" t="s">
        <v>232</v>
      </c>
      <c r="H92" s="24" t="s">
        <v>233</v>
      </c>
      <c r="I92" s="114">
        <v>44100</v>
      </c>
      <c r="J92" s="114">
        <v>44100</v>
      </c>
      <c r="K92" s="114">
        <v>6150</v>
      </c>
      <c r="L92" s="114"/>
      <c r="M92" s="114"/>
      <c r="N92" s="114"/>
      <c r="O92" s="114"/>
      <c r="P92" s="114"/>
      <c r="Q92" s="114"/>
      <c r="R92" s="114"/>
      <c r="S92" s="114"/>
      <c r="T92" s="114"/>
      <c r="U92" s="92"/>
      <c r="V92" s="114"/>
      <c r="W92" s="114"/>
    </row>
    <row r="93" ht="32.9" customHeight="1" spans="1:23">
      <c r="A93" s="24" t="s">
        <v>388</v>
      </c>
      <c r="B93" s="111" t="s">
        <v>420</v>
      </c>
      <c r="C93" s="24" t="s">
        <v>383</v>
      </c>
      <c r="D93" s="24" t="s">
        <v>57</v>
      </c>
      <c r="E93" s="24" t="s">
        <v>122</v>
      </c>
      <c r="F93" s="24" t="s">
        <v>123</v>
      </c>
      <c r="G93" s="24" t="s">
        <v>400</v>
      </c>
      <c r="H93" s="24" t="s">
        <v>401</v>
      </c>
      <c r="I93" s="114">
        <v>99960</v>
      </c>
      <c r="J93" s="114">
        <v>99960</v>
      </c>
      <c r="K93" s="114"/>
      <c r="L93" s="114"/>
      <c r="M93" s="114"/>
      <c r="N93" s="114"/>
      <c r="O93" s="114"/>
      <c r="P93" s="114"/>
      <c r="Q93" s="114"/>
      <c r="R93" s="114"/>
      <c r="S93" s="114"/>
      <c r="T93" s="114"/>
      <c r="U93" s="92"/>
      <c r="V93" s="114"/>
      <c r="W93" s="114"/>
    </row>
    <row r="94" ht="32.9" customHeight="1" spans="1:23">
      <c r="A94" s="24"/>
      <c r="B94" s="24"/>
      <c r="C94" s="24" t="s">
        <v>394</v>
      </c>
      <c r="D94" s="24"/>
      <c r="E94" s="24"/>
      <c r="F94" s="24"/>
      <c r="G94" s="24"/>
      <c r="H94" s="24"/>
      <c r="I94" s="114">
        <v>1264000</v>
      </c>
      <c r="J94" s="114">
        <v>1264000</v>
      </c>
      <c r="K94" s="114">
        <v>1264000</v>
      </c>
      <c r="L94" s="114"/>
      <c r="M94" s="114"/>
      <c r="N94" s="114"/>
      <c r="O94" s="114"/>
      <c r="P94" s="114"/>
      <c r="Q94" s="114"/>
      <c r="R94" s="114"/>
      <c r="S94" s="114"/>
      <c r="T94" s="114"/>
      <c r="U94" s="92"/>
      <c r="V94" s="114"/>
      <c r="W94" s="114"/>
    </row>
    <row r="95" ht="32.9" customHeight="1" spans="1:23">
      <c r="A95" s="24" t="s">
        <v>381</v>
      </c>
      <c r="B95" s="111" t="s">
        <v>421</v>
      </c>
      <c r="C95" s="24" t="s">
        <v>394</v>
      </c>
      <c r="D95" s="24" t="s">
        <v>57</v>
      </c>
      <c r="E95" s="24" t="s">
        <v>122</v>
      </c>
      <c r="F95" s="24" t="s">
        <v>123</v>
      </c>
      <c r="G95" s="24" t="s">
        <v>396</v>
      </c>
      <c r="H95" s="24" t="s">
        <v>397</v>
      </c>
      <c r="I95" s="114">
        <v>1264000</v>
      </c>
      <c r="J95" s="114">
        <v>1264000</v>
      </c>
      <c r="K95" s="114">
        <v>1264000</v>
      </c>
      <c r="L95" s="114"/>
      <c r="M95" s="114"/>
      <c r="N95" s="114"/>
      <c r="O95" s="114"/>
      <c r="P95" s="114"/>
      <c r="Q95" s="114"/>
      <c r="R95" s="114"/>
      <c r="S95" s="114"/>
      <c r="T95" s="114"/>
      <c r="U95" s="92"/>
      <c r="V95" s="114"/>
      <c r="W95" s="114"/>
    </row>
    <row r="96" ht="32.9" customHeight="1" spans="1:23">
      <c r="A96" s="24"/>
      <c r="B96" s="24"/>
      <c r="C96" s="24" t="s">
        <v>398</v>
      </c>
      <c r="D96" s="24"/>
      <c r="E96" s="24"/>
      <c r="F96" s="24"/>
      <c r="G96" s="24"/>
      <c r="H96" s="24"/>
      <c r="I96" s="114">
        <v>449600</v>
      </c>
      <c r="J96" s="114">
        <v>449600</v>
      </c>
      <c r="K96" s="114">
        <v>449600</v>
      </c>
      <c r="L96" s="114"/>
      <c r="M96" s="114"/>
      <c r="N96" s="114"/>
      <c r="O96" s="114"/>
      <c r="P96" s="114"/>
      <c r="Q96" s="114"/>
      <c r="R96" s="114"/>
      <c r="S96" s="114"/>
      <c r="T96" s="114"/>
      <c r="U96" s="92"/>
      <c r="V96" s="114"/>
      <c r="W96" s="114"/>
    </row>
    <row r="97" ht="32.9" customHeight="1" spans="1:23">
      <c r="A97" s="24" t="s">
        <v>381</v>
      </c>
      <c r="B97" s="111" t="s">
        <v>422</v>
      </c>
      <c r="C97" s="24" t="s">
        <v>398</v>
      </c>
      <c r="D97" s="24" t="s">
        <v>57</v>
      </c>
      <c r="E97" s="24" t="s">
        <v>122</v>
      </c>
      <c r="F97" s="24" t="s">
        <v>123</v>
      </c>
      <c r="G97" s="24" t="s">
        <v>313</v>
      </c>
      <c r="H97" s="24" t="s">
        <v>314</v>
      </c>
      <c r="I97" s="114">
        <v>42180</v>
      </c>
      <c r="J97" s="114">
        <v>42180</v>
      </c>
      <c r="K97" s="114">
        <v>42180</v>
      </c>
      <c r="L97" s="114"/>
      <c r="M97" s="114"/>
      <c r="N97" s="114"/>
      <c r="O97" s="114"/>
      <c r="P97" s="114"/>
      <c r="Q97" s="114"/>
      <c r="R97" s="114"/>
      <c r="S97" s="114"/>
      <c r="T97" s="114"/>
      <c r="U97" s="92"/>
      <c r="V97" s="114"/>
      <c r="W97" s="114"/>
    </row>
    <row r="98" ht="32.9" customHeight="1" spans="1:23">
      <c r="A98" s="24" t="s">
        <v>381</v>
      </c>
      <c r="B98" s="111" t="s">
        <v>422</v>
      </c>
      <c r="C98" s="24" t="s">
        <v>398</v>
      </c>
      <c r="D98" s="24" t="s">
        <v>57</v>
      </c>
      <c r="E98" s="24" t="s">
        <v>122</v>
      </c>
      <c r="F98" s="24" t="s">
        <v>123</v>
      </c>
      <c r="G98" s="24" t="s">
        <v>386</v>
      </c>
      <c r="H98" s="24" t="s">
        <v>387</v>
      </c>
      <c r="I98" s="114">
        <v>3600</v>
      </c>
      <c r="J98" s="114">
        <v>3600</v>
      </c>
      <c r="K98" s="114">
        <v>3600</v>
      </c>
      <c r="L98" s="114"/>
      <c r="M98" s="114"/>
      <c r="N98" s="114"/>
      <c r="O98" s="114"/>
      <c r="P98" s="114"/>
      <c r="Q98" s="114"/>
      <c r="R98" s="114"/>
      <c r="S98" s="114"/>
      <c r="T98" s="114"/>
      <c r="U98" s="92"/>
      <c r="V98" s="114"/>
      <c r="W98" s="114"/>
    </row>
    <row r="99" ht="32.9" customHeight="1" spans="1:23">
      <c r="A99" s="24" t="s">
        <v>381</v>
      </c>
      <c r="B99" s="111" t="s">
        <v>422</v>
      </c>
      <c r="C99" s="24" t="s">
        <v>398</v>
      </c>
      <c r="D99" s="24" t="s">
        <v>57</v>
      </c>
      <c r="E99" s="24" t="s">
        <v>122</v>
      </c>
      <c r="F99" s="24" t="s">
        <v>123</v>
      </c>
      <c r="G99" s="24" t="s">
        <v>400</v>
      </c>
      <c r="H99" s="24" t="s">
        <v>401</v>
      </c>
      <c r="I99" s="114">
        <v>381140</v>
      </c>
      <c r="J99" s="114">
        <v>381140</v>
      </c>
      <c r="K99" s="114">
        <v>381140</v>
      </c>
      <c r="L99" s="114"/>
      <c r="M99" s="114"/>
      <c r="N99" s="114"/>
      <c r="O99" s="114"/>
      <c r="P99" s="114"/>
      <c r="Q99" s="114"/>
      <c r="R99" s="114"/>
      <c r="S99" s="114"/>
      <c r="T99" s="114"/>
      <c r="U99" s="92"/>
      <c r="V99" s="114"/>
      <c r="W99" s="114"/>
    </row>
    <row r="100" ht="32.9" customHeight="1" spans="1:23">
      <c r="A100" s="24" t="s">
        <v>381</v>
      </c>
      <c r="B100" s="111" t="s">
        <v>422</v>
      </c>
      <c r="C100" s="24" t="s">
        <v>398</v>
      </c>
      <c r="D100" s="24" t="s">
        <v>57</v>
      </c>
      <c r="E100" s="24" t="s">
        <v>122</v>
      </c>
      <c r="F100" s="24" t="s">
        <v>123</v>
      </c>
      <c r="G100" s="24" t="s">
        <v>378</v>
      </c>
      <c r="H100" s="24" t="s">
        <v>379</v>
      </c>
      <c r="I100" s="114">
        <v>1020</v>
      </c>
      <c r="J100" s="114">
        <v>1020</v>
      </c>
      <c r="K100" s="114">
        <v>1020</v>
      </c>
      <c r="L100" s="114"/>
      <c r="M100" s="114"/>
      <c r="N100" s="114"/>
      <c r="O100" s="114"/>
      <c r="P100" s="114"/>
      <c r="Q100" s="114"/>
      <c r="R100" s="114"/>
      <c r="S100" s="114"/>
      <c r="T100" s="114"/>
      <c r="U100" s="92"/>
      <c r="V100" s="114"/>
      <c r="W100" s="114"/>
    </row>
    <row r="101" ht="32.9" customHeight="1" spans="1:23">
      <c r="A101" s="24" t="s">
        <v>381</v>
      </c>
      <c r="B101" s="111" t="s">
        <v>422</v>
      </c>
      <c r="C101" s="24" t="s">
        <v>398</v>
      </c>
      <c r="D101" s="24" t="s">
        <v>57</v>
      </c>
      <c r="E101" s="24" t="s">
        <v>122</v>
      </c>
      <c r="F101" s="24" t="s">
        <v>123</v>
      </c>
      <c r="G101" s="24" t="s">
        <v>218</v>
      </c>
      <c r="H101" s="24" t="s">
        <v>219</v>
      </c>
      <c r="I101" s="114">
        <v>21660</v>
      </c>
      <c r="J101" s="114">
        <v>21660</v>
      </c>
      <c r="K101" s="114">
        <v>21660</v>
      </c>
      <c r="L101" s="114"/>
      <c r="M101" s="114"/>
      <c r="N101" s="114"/>
      <c r="O101" s="114"/>
      <c r="P101" s="114"/>
      <c r="Q101" s="114"/>
      <c r="R101" s="114"/>
      <c r="S101" s="114"/>
      <c r="T101" s="114"/>
      <c r="U101" s="92"/>
      <c r="V101" s="114"/>
      <c r="W101" s="114"/>
    </row>
    <row r="102" ht="32.9" customHeight="1" spans="1:23">
      <c r="A102" s="24"/>
      <c r="B102" s="24"/>
      <c r="C102" s="24" t="s">
        <v>402</v>
      </c>
      <c r="D102" s="24"/>
      <c r="E102" s="24"/>
      <c r="F102" s="24"/>
      <c r="G102" s="24"/>
      <c r="H102" s="24"/>
      <c r="I102" s="114">
        <v>1327220</v>
      </c>
      <c r="J102" s="114">
        <v>1327220</v>
      </c>
      <c r="K102" s="114">
        <v>1327220</v>
      </c>
      <c r="L102" s="114"/>
      <c r="M102" s="114"/>
      <c r="N102" s="114"/>
      <c r="O102" s="114"/>
      <c r="P102" s="114"/>
      <c r="Q102" s="114"/>
      <c r="R102" s="114"/>
      <c r="S102" s="114"/>
      <c r="T102" s="114"/>
      <c r="U102" s="92"/>
      <c r="V102" s="114"/>
      <c r="W102" s="114"/>
    </row>
    <row r="103" ht="32.9" customHeight="1" spans="1:23">
      <c r="A103" s="24" t="s">
        <v>388</v>
      </c>
      <c r="B103" s="111" t="s">
        <v>423</v>
      </c>
      <c r="C103" s="24" t="s">
        <v>402</v>
      </c>
      <c r="D103" s="24" t="s">
        <v>57</v>
      </c>
      <c r="E103" s="24" t="s">
        <v>122</v>
      </c>
      <c r="F103" s="24" t="s">
        <v>123</v>
      </c>
      <c r="G103" s="24" t="s">
        <v>222</v>
      </c>
      <c r="H103" s="24" t="s">
        <v>223</v>
      </c>
      <c r="I103" s="114">
        <v>10000</v>
      </c>
      <c r="J103" s="114">
        <v>10000</v>
      </c>
      <c r="K103" s="114">
        <v>10000</v>
      </c>
      <c r="L103" s="114"/>
      <c r="M103" s="114"/>
      <c r="N103" s="114"/>
      <c r="O103" s="114"/>
      <c r="P103" s="114"/>
      <c r="Q103" s="114"/>
      <c r="R103" s="114"/>
      <c r="S103" s="114"/>
      <c r="T103" s="114"/>
      <c r="U103" s="92"/>
      <c r="V103" s="114"/>
      <c r="W103" s="114"/>
    </row>
    <row r="104" ht="32.9" customHeight="1" spans="1:23">
      <c r="A104" s="24" t="s">
        <v>388</v>
      </c>
      <c r="B104" s="111" t="s">
        <v>423</v>
      </c>
      <c r="C104" s="24" t="s">
        <v>402</v>
      </c>
      <c r="D104" s="24" t="s">
        <v>57</v>
      </c>
      <c r="E104" s="24" t="s">
        <v>122</v>
      </c>
      <c r="F104" s="24" t="s">
        <v>123</v>
      </c>
      <c r="G104" s="24" t="s">
        <v>228</v>
      </c>
      <c r="H104" s="24" t="s">
        <v>229</v>
      </c>
      <c r="I104" s="114">
        <v>97120</v>
      </c>
      <c r="J104" s="114">
        <v>97120</v>
      </c>
      <c r="K104" s="114">
        <v>97120</v>
      </c>
      <c r="L104" s="114"/>
      <c r="M104" s="114"/>
      <c r="N104" s="114"/>
      <c r="O104" s="114"/>
      <c r="P104" s="114"/>
      <c r="Q104" s="114"/>
      <c r="R104" s="114"/>
      <c r="S104" s="114"/>
      <c r="T104" s="114"/>
      <c r="U104" s="92"/>
      <c r="V104" s="114"/>
      <c r="W104" s="114"/>
    </row>
    <row r="105" ht="32.9" customHeight="1" spans="1:23">
      <c r="A105" s="24" t="s">
        <v>388</v>
      </c>
      <c r="B105" s="111" t="s">
        <v>423</v>
      </c>
      <c r="C105" s="24" t="s">
        <v>402</v>
      </c>
      <c r="D105" s="24" t="s">
        <v>57</v>
      </c>
      <c r="E105" s="24" t="s">
        <v>122</v>
      </c>
      <c r="F105" s="24" t="s">
        <v>123</v>
      </c>
      <c r="G105" s="24" t="s">
        <v>232</v>
      </c>
      <c r="H105" s="24" t="s">
        <v>233</v>
      </c>
      <c r="I105" s="114">
        <v>862500</v>
      </c>
      <c r="J105" s="114">
        <v>862500</v>
      </c>
      <c r="K105" s="114">
        <v>862500</v>
      </c>
      <c r="L105" s="114"/>
      <c r="M105" s="114"/>
      <c r="N105" s="114"/>
      <c r="O105" s="114"/>
      <c r="P105" s="114"/>
      <c r="Q105" s="114"/>
      <c r="R105" s="114"/>
      <c r="S105" s="114"/>
      <c r="T105" s="114"/>
      <c r="U105" s="92"/>
      <c r="V105" s="114"/>
      <c r="W105" s="114"/>
    </row>
    <row r="106" ht="32.9" customHeight="1" spans="1:23">
      <c r="A106" s="24" t="s">
        <v>388</v>
      </c>
      <c r="B106" s="111" t="s">
        <v>423</v>
      </c>
      <c r="C106" s="24" t="s">
        <v>402</v>
      </c>
      <c r="D106" s="24" t="s">
        <v>57</v>
      </c>
      <c r="E106" s="24" t="s">
        <v>122</v>
      </c>
      <c r="F106" s="24" t="s">
        <v>123</v>
      </c>
      <c r="G106" s="24" t="s">
        <v>404</v>
      </c>
      <c r="H106" s="24" t="s">
        <v>405</v>
      </c>
      <c r="I106" s="114">
        <v>50400</v>
      </c>
      <c r="J106" s="114">
        <v>50400</v>
      </c>
      <c r="K106" s="114">
        <v>50400</v>
      </c>
      <c r="L106" s="114"/>
      <c r="M106" s="114"/>
      <c r="N106" s="114"/>
      <c r="O106" s="114"/>
      <c r="P106" s="114"/>
      <c r="Q106" s="114"/>
      <c r="R106" s="114"/>
      <c r="S106" s="114"/>
      <c r="T106" s="114"/>
      <c r="U106" s="92"/>
      <c r="V106" s="114"/>
      <c r="W106" s="114"/>
    </row>
    <row r="107" ht="32.9" customHeight="1" spans="1:23">
      <c r="A107" s="24" t="s">
        <v>388</v>
      </c>
      <c r="B107" s="111" t="s">
        <v>423</v>
      </c>
      <c r="C107" s="24" t="s">
        <v>402</v>
      </c>
      <c r="D107" s="24" t="s">
        <v>57</v>
      </c>
      <c r="E107" s="24" t="s">
        <v>122</v>
      </c>
      <c r="F107" s="24" t="s">
        <v>123</v>
      </c>
      <c r="G107" s="24" t="s">
        <v>386</v>
      </c>
      <c r="H107" s="24" t="s">
        <v>387</v>
      </c>
      <c r="I107" s="114">
        <v>52500</v>
      </c>
      <c r="J107" s="114">
        <v>52500</v>
      </c>
      <c r="K107" s="114">
        <v>52500</v>
      </c>
      <c r="L107" s="114"/>
      <c r="M107" s="114"/>
      <c r="N107" s="114"/>
      <c r="O107" s="114"/>
      <c r="P107" s="114"/>
      <c r="Q107" s="114"/>
      <c r="R107" s="114"/>
      <c r="S107" s="114"/>
      <c r="T107" s="114"/>
      <c r="U107" s="92"/>
      <c r="V107" s="114"/>
      <c r="W107" s="114"/>
    </row>
    <row r="108" ht="32.9" customHeight="1" spans="1:23">
      <c r="A108" s="24" t="s">
        <v>388</v>
      </c>
      <c r="B108" s="111" t="s">
        <v>423</v>
      </c>
      <c r="C108" s="24" t="s">
        <v>402</v>
      </c>
      <c r="D108" s="24" t="s">
        <v>57</v>
      </c>
      <c r="E108" s="24" t="s">
        <v>122</v>
      </c>
      <c r="F108" s="24" t="s">
        <v>123</v>
      </c>
      <c r="G108" s="24" t="s">
        <v>218</v>
      </c>
      <c r="H108" s="24" t="s">
        <v>219</v>
      </c>
      <c r="I108" s="114">
        <v>130500</v>
      </c>
      <c r="J108" s="114">
        <v>130500</v>
      </c>
      <c r="K108" s="114">
        <v>130500</v>
      </c>
      <c r="L108" s="114"/>
      <c r="M108" s="114"/>
      <c r="N108" s="114"/>
      <c r="O108" s="114"/>
      <c r="P108" s="114"/>
      <c r="Q108" s="114"/>
      <c r="R108" s="114"/>
      <c r="S108" s="114"/>
      <c r="T108" s="114"/>
      <c r="U108" s="92"/>
      <c r="V108" s="114"/>
      <c r="W108" s="114"/>
    </row>
    <row r="109" ht="32.9" customHeight="1" spans="1:23">
      <c r="A109" s="24" t="s">
        <v>388</v>
      </c>
      <c r="B109" s="111" t="s">
        <v>423</v>
      </c>
      <c r="C109" s="24" t="s">
        <v>402</v>
      </c>
      <c r="D109" s="24" t="s">
        <v>57</v>
      </c>
      <c r="E109" s="24" t="s">
        <v>122</v>
      </c>
      <c r="F109" s="24" t="s">
        <v>123</v>
      </c>
      <c r="G109" s="24" t="s">
        <v>297</v>
      </c>
      <c r="H109" s="24" t="s">
        <v>298</v>
      </c>
      <c r="I109" s="114">
        <v>30900</v>
      </c>
      <c r="J109" s="114">
        <v>30900</v>
      </c>
      <c r="K109" s="114">
        <v>30900</v>
      </c>
      <c r="L109" s="114"/>
      <c r="M109" s="114"/>
      <c r="N109" s="114"/>
      <c r="O109" s="114"/>
      <c r="P109" s="114"/>
      <c r="Q109" s="114"/>
      <c r="R109" s="114"/>
      <c r="S109" s="114"/>
      <c r="T109" s="114"/>
      <c r="U109" s="92"/>
      <c r="V109" s="114"/>
      <c r="W109" s="114"/>
    </row>
    <row r="110" ht="32.9" customHeight="1" spans="1:23">
      <c r="A110" s="24" t="s">
        <v>388</v>
      </c>
      <c r="B110" s="111" t="s">
        <v>423</v>
      </c>
      <c r="C110" s="24" t="s">
        <v>402</v>
      </c>
      <c r="D110" s="24" t="s">
        <v>57</v>
      </c>
      <c r="E110" s="24" t="s">
        <v>122</v>
      </c>
      <c r="F110" s="24" t="s">
        <v>123</v>
      </c>
      <c r="G110" s="24" t="s">
        <v>406</v>
      </c>
      <c r="H110" s="24" t="s">
        <v>407</v>
      </c>
      <c r="I110" s="114">
        <v>93300</v>
      </c>
      <c r="J110" s="114">
        <v>93300</v>
      </c>
      <c r="K110" s="114">
        <v>93300</v>
      </c>
      <c r="L110" s="114"/>
      <c r="M110" s="114"/>
      <c r="N110" s="114"/>
      <c r="O110" s="114"/>
      <c r="P110" s="114"/>
      <c r="Q110" s="114"/>
      <c r="R110" s="114"/>
      <c r="S110" s="114"/>
      <c r="T110" s="114"/>
      <c r="U110" s="92"/>
      <c r="V110" s="114"/>
      <c r="W110" s="114"/>
    </row>
    <row r="111" ht="32.9" customHeight="1" spans="1:23">
      <c r="A111" s="24"/>
      <c r="B111" s="24"/>
      <c r="C111" s="24" t="s">
        <v>383</v>
      </c>
      <c r="D111" s="24"/>
      <c r="E111" s="24"/>
      <c r="F111" s="24"/>
      <c r="G111" s="24"/>
      <c r="H111" s="24"/>
      <c r="I111" s="114">
        <v>146830</v>
      </c>
      <c r="J111" s="114">
        <v>146830</v>
      </c>
      <c r="K111" s="114">
        <v>146830</v>
      </c>
      <c r="L111" s="114"/>
      <c r="M111" s="114"/>
      <c r="N111" s="114"/>
      <c r="O111" s="114"/>
      <c r="P111" s="114"/>
      <c r="Q111" s="114"/>
      <c r="R111" s="114"/>
      <c r="S111" s="114"/>
      <c r="T111" s="114"/>
      <c r="U111" s="92"/>
      <c r="V111" s="114"/>
      <c r="W111" s="114"/>
    </row>
    <row r="112" ht="32.9" customHeight="1" spans="1:23">
      <c r="A112" s="24" t="s">
        <v>388</v>
      </c>
      <c r="B112" s="111" t="s">
        <v>424</v>
      </c>
      <c r="C112" s="24" t="s">
        <v>383</v>
      </c>
      <c r="D112" s="24" t="s">
        <v>59</v>
      </c>
      <c r="E112" s="24" t="s">
        <v>122</v>
      </c>
      <c r="F112" s="24" t="s">
        <v>123</v>
      </c>
      <c r="G112" s="24" t="s">
        <v>232</v>
      </c>
      <c r="H112" s="24" t="s">
        <v>233</v>
      </c>
      <c r="I112" s="114">
        <v>129830</v>
      </c>
      <c r="J112" s="114">
        <v>129830</v>
      </c>
      <c r="K112" s="114">
        <v>129830</v>
      </c>
      <c r="L112" s="114"/>
      <c r="M112" s="114"/>
      <c r="N112" s="114"/>
      <c r="O112" s="114"/>
      <c r="P112" s="114"/>
      <c r="Q112" s="114"/>
      <c r="R112" s="114"/>
      <c r="S112" s="114"/>
      <c r="T112" s="114"/>
      <c r="U112" s="92"/>
      <c r="V112" s="114"/>
      <c r="W112" s="114"/>
    </row>
    <row r="113" ht="32.9" customHeight="1" spans="1:23">
      <c r="A113" s="24" t="s">
        <v>388</v>
      </c>
      <c r="B113" s="111" t="s">
        <v>424</v>
      </c>
      <c r="C113" s="24" t="s">
        <v>383</v>
      </c>
      <c r="D113" s="24" t="s">
        <v>59</v>
      </c>
      <c r="E113" s="24" t="s">
        <v>122</v>
      </c>
      <c r="F113" s="24" t="s">
        <v>123</v>
      </c>
      <c r="G113" s="24" t="s">
        <v>378</v>
      </c>
      <c r="H113" s="24" t="s">
        <v>379</v>
      </c>
      <c r="I113" s="114">
        <v>17000</v>
      </c>
      <c r="J113" s="114">
        <v>17000</v>
      </c>
      <c r="K113" s="114">
        <v>17000</v>
      </c>
      <c r="L113" s="114"/>
      <c r="M113" s="114"/>
      <c r="N113" s="114"/>
      <c r="O113" s="114"/>
      <c r="P113" s="114"/>
      <c r="Q113" s="114"/>
      <c r="R113" s="114"/>
      <c r="S113" s="114"/>
      <c r="T113" s="114"/>
      <c r="U113" s="92"/>
      <c r="V113" s="114"/>
      <c r="W113" s="114"/>
    </row>
    <row r="114" ht="32.9" customHeight="1" spans="1:23">
      <c r="A114" s="24"/>
      <c r="B114" s="24"/>
      <c r="C114" s="24" t="s">
        <v>394</v>
      </c>
      <c r="D114" s="24"/>
      <c r="E114" s="24"/>
      <c r="F114" s="24"/>
      <c r="G114" s="24"/>
      <c r="H114" s="24"/>
      <c r="I114" s="114">
        <v>2984300</v>
      </c>
      <c r="J114" s="114">
        <v>2984300</v>
      </c>
      <c r="K114" s="114">
        <v>2984300</v>
      </c>
      <c r="L114" s="114"/>
      <c r="M114" s="114"/>
      <c r="N114" s="114"/>
      <c r="O114" s="114"/>
      <c r="P114" s="114"/>
      <c r="Q114" s="114"/>
      <c r="R114" s="114"/>
      <c r="S114" s="114"/>
      <c r="T114" s="114"/>
      <c r="U114" s="92"/>
      <c r="V114" s="114"/>
      <c r="W114" s="114"/>
    </row>
    <row r="115" ht="32.9" customHeight="1" spans="1:23">
      <c r="A115" s="24" t="s">
        <v>381</v>
      </c>
      <c r="B115" s="111" t="s">
        <v>425</v>
      </c>
      <c r="C115" s="24" t="s">
        <v>394</v>
      </c>
      <c r="D115" s="24" t="s">
        <v>59</v>
      </c>
      <c r="E115" s="24" t="s">
        <v>124</v>
      </c>
      <c r="F115" s="24" t="s">
        <v>125</v>
      </c>
      <c r="G115" s="24" t="s">
        <v>396</v>
      </c>
      <c r="H115" s="24" t="s">
        <v>397</v>
      </c>
      <c r="I115" s="114">
        <v>2984300</v>
      </c>
      <c r="J115" s="114">
        <v>2984300</v>
      </c>
      <c r="K115" s="114">
        <v>2984300</v>
      </c>
      <c r="L115" s="114"/>
      <c r="M115" s="114"/>
      <c r="N115" s="114"/>
      <c r="O115" s="114"/>
      <c r="P115" s="114"/>
      <c r="Q115" s="114"/>
      <c r="R115" s="114"/>
      <c r="S115" s="114"/>
      <c r="T115" s="114"/>
      <c r="U115" s="92"/>
      <c r="V115" s="114"/>
      <c r="W115" s="114"/>
    </row>
    <row r="116" ht="32.9" customHeight="1" spans="1:23">
      <c r="A116" s="24"/>
      <c r="B116" s="24"/>
      <c r="C116" s="24" t="s">
        <v>398</v>
      </c>
      <c r="D116" s="24"/>
      <c r="E116" s="24"/>
      <c r="F116" s="24"/>
      <c r="G116" s="24"/>
      <c r="H116" s="24"/>
      <c r="I116" s="114">
        <v>1061700</v>
      </c>
      <c r="J116" s="114">
        <v>1061700</v>
      </c>
      <c r="K116" s="114">
        <v>1061700</v>
      </c>
      <c r="L116" s="114"/>
      <c r="M116" s="114"/>
      <c r="N116" s="114"/>
      <c r="O116" s="114"/>
      <c r="P116" s="114"/>
      <c r="Q116" s="114"/>
      <c r="R116" s="114"/>
      <c r="S116" s="114"/>
      <c r="T116" s="114"/>
      <c r="U116" s="92"/>
      <c r="V116" s="114"/>
      <c r="W116" s="114"/>
    </row>
    <row r="117" ht="32.9" customHeight="1" spans="1:23">
      <c r="A117" s="24" t="s">
        <v>381</v>
      </c>
      <c r="B117" s="111" t="s">
        <v>426</v>
      </c>
      <c r="C117" s="24" t="s">
        <v>398</v>
      </c>
      <c r="D117" s="24" t="s">
        <v>59</v>
      </c>
      <c r="E117" s="24" t="s">
        <v>124</v>
      </c>
      <c r="F117" s="24" t="s">
        <v>125</v>
      </c>
      <c r="G117" s="24" t="s">
        <v>386</v>
      </c>
      <c r="H117" s="24" t="s">
        <v>387</v>
      </c>
      <c r="I117" s="114">
        <v>461300</v>
      </c>
      <c r="J117" s="114">
        <v>461300</v>
      </c>
      <c r="K117" s="114">
        <v>461300</v>
      </c>
      <c r="L117" s="114"/>
      <c r="M117" s="114"/>
      <c r="N117" s="114"/>
      <c r="O117" s="114"/>
      <c r="P117" s="114"/>
      <c r="Q117" s="114"/>
      <c r="R117" s="114"/>
      <c r="S117" s="114"/>
      <c r="T117" s="114"/>
      <c r="U117" s="92"/>
      <c r="V117" s="114"/>
      <c r="W117" s="114"/>
    </row>
    <row r="118" ht="32.9" customHeight="1" spans="1:23">
      <c r="A118" s="24" t="s">
        <v>381</v>
      </c>
      <c r="B118" s="111" t="s">
        <v>426</v>
      </c>
      <c r="C118" s="24" t="s">
        <v>398</v>
      </c>
      <c r="D118" s="24" t="s">
        <v>59</v>
      </c>
      <c r="E118" s="24" t="s">
        <v>124</v>
      </c>
      <c r="F118" s="24" t="s">
        <v>125</v>
      </c>
      <c r="G118" s="24" t="s">
        <v>400</v>
      </c>
      <c r="H118" s="24" t="s">
        <v>401</v>
      </c>
      <c r="I118" s="114">
        <v>600400</v>
      </c>
      <c r="J118" s="114">
        <v>600400</v>
      </c>
      <c r="K118" s="114">
        <v>600400</v>
      </c>
      <c r="L118" s="114"/>
      <c r="M118" s="114"/>
      <c r="N118" s="114"/>
      <c r="O118" s="114"/>
      <c r="P118" s="114"/>
      <c r="Q118" s="114"/>
      <c r="R118" s="114"/>
      <c r="S118" s="114"/>
      <c r="T118" s="114"/>
      <c r="U118" s="92"/>
      <c r="V118" s="114"/>
      <c r="W118" s="114"/>
    </row>
    <row r="119" ht="32.9" customHeight="1" spans="1:23">
      <c r="A119" s="24"/>
      <c r="B119" s="24"/>
      <c r="C119" s="24" t="s">
        <v>402</v>
      </c>
      <c r="D119" s="24"/>
      <c r="E119" s="24"/>
      <c r="F119" s="24"/>
      <c r="G119" s="24"/>
      <c r="H119" s="24"/>
      <c r="I119" s="114">
        <v>3915110</v>
      </c>
      <c r="J119" s="114">
        <v>3915110</v>
      </c>
      <c r="K119" s="114">
        <v>3915110</v>
      </c>
      <c r="L119" s="114"/>
      <c r="M119" s="114"/>
      <c r="N119" s="114"/>
      <c r="O119" s="114"/>
      <c r="P119" s="114"/>
      <c r="Q119" s="114"/>
      <c r="R119" s="114"/>
      <c r="S119" s="114"/>
      <c r="T119" s="114"/>
      <c r="U119" s="92"/>
      <c r="V119" s="114"/>
      <c r="W119" s="114"/>
    </row>
    <row r="120" ht="32.9" customHeight="1" spans="1:23">
      <c r="A120" s="24" t="s">
        <v>388</v>
      </c>
      <c r="B120" s="111" t="s">
        <v>427</v>
      </c>
      <c r="C120" s="24" t="s">
        <v>402</v>
      </c>
      <c r="D120" s="24" t="s">
        <v>59</v>
      </c>
      <c r="E120" s="24" t="s">
        <v>122</v>
      </c>
      <c r="F120" s="24" t="s">
        <v>123</v>
      </c>
      <c r="G120" s="24" t="s">
        <v>232</v>
      </c>
      <c r="H120" s="24" t="s">
        <v>233</v>
      </c>
      <c r="I120" s="114">
        <v>1346110</v>
      </c>
      <c r="J120" s="114">
        <v>1346110</v>
      </c>
      <c r="K120" s="114">
        <v>1346110</v>
      </c>
      <c r="L120" s="114"/>
      <c r="M120" s="114"/>
      <c r="N120" s="114"/>
      <c r="O120" s="114"/>
      <c r="P120" s="114"/>
      <c r="Q120" s="114"/>
      <c r="R120" s="114"/>
      <c r="S120" s="114"/>
      <c r="T120" s="114"/>
      <c r="U120" s="92"/>
      <c r="V120" s="114"/>
      <c r="W120" s="114"/>
    </row>
    <row r="121" ht="32.9" customHeight="1" spans="1:23">
      <c r="A121" s="24" t="s">
        <v>388</v>
      </c>
      <c r="B121" s="111" t="s">
        <v>427</v>
      </c>
      <c r="C121" s="24" t="s">
        <v>402</v>
      </c>
      <c r="D121" s="24" t="s">
        <v>59</v>
      </c>
      <c r="E121" s="24" t="s">
        <v>122</v>
      </c>
      <c r="F121" s="24" t="s">
        <v>123</v>
      </c>
      <c r="G121" s="24" t="s">
        <v>404</v>
      </c>
      <c r="H121" s="24" t="s">
        <v>405</v>
      </c>
      <c r="I121" s="114">
        <v>629000</v>
      </c>
      <c r="J121" s="114">
        <v>629000</v>
      </c>
      <c r="K121" s="114">
        <v>629000</v>
      </c>
      <c r="L121" s="114"/>
      <c r="M121" s="114"/>
      <c r="N121" s="114"/>
      <c r="O121" s="114"/>
      <c r="P121" s="114"/>
      <c r="Q121" s="114"/>
      <c r="R121" s="114"/>
      <c r="S121" s="114"/>
      <c r="T121" s="114"/>
      <c r="U121" s="92"/>
      <c r="V121" s="114"/>
      <c r="W121" s="114"/>
    </row>
    <row r="122" ht="32.9" customHeight="1" spans="1:23">
      <c r="A122" s="24" t="s">
        <v>388</v>
      </c>
      <c r="B122" s="111" t="s">
        <v>427</v>
      </c>
      <c r="C122" s="24" t="s">
        <v>402</v>
      </c>
      <c r="D122" s="24" t="s">
        <v>59</v>
      </c>
      <c r="E122" s="24" t="s">
        <v>122</v>
      </c>
      <c r="F122" s="24" t="s">
        <v>123</v>
      </c>
      <c r="G122" s="24" t="s">
        <v>386</v>
      </c>
      <c r="H122" s="24" t="s">
        <v>387</v>
      </c>
      <c r="I122" s="114">
        <v>540000</v>
      </c>
      <c r="J122" s="114">
        <v>540000</v>
      </c>
      <c r="K122" s="114">
        <v>540000</v>
      </c>
      <c r="L122" s="114"/>
      <c r="M122" s="114"/>
      <c r="N122" s="114"/>
      <c r="O122" s="114"/>
      <c r="P122" s="114"/>
      <c r="Q122" s="114"/>
      <c r="R122" s="114"/>
      <c r="S122" s="114"/>
      <c r="T122" s="114"/>
      <c r="U122" s="92"/>
      <c r="V122" s="114"/>
      <c r="W122" s="114"/>
    </row>
    <row r="123" ht="32.9" customHeight="1" spans="1:23">
      <c r="A123" s="24" t="s">
        <v>388</v>
      </c>
      <c r="B123" s="111" t="s">
        <v>427</v>
      </c>
      <c r="C123" s="24" t="s">
        <v>402</v>
      </c>
      <c r="D123" s="24" t="s">
        <v>59</v>
      </c>
      <c r="E123" s="24" t="s">
        <v>122</v>
      </c>
      <c r="F123" s="24" t="s">
        <v>123</v>
      </c>
      <c r="G123" s="24" t="s">
        <v>406</v>
      </c>
      <c r="H123" s="24" t="s">
        <v>407</v>
      </c>
      <c r="I123" s="114">
        <v>1400000</v>
      </c>
      <c r="J123" s="114">
        <v>1400000</v>
      </c>
      <c r="K123" s="114">
        <v>1400000</v>
      </c>
      <c r="L123" s="114"/>
      <c r="M123" s="114"/>
      <c r="N123" s="114"/>
      <c r="O123" s="114"/>
      <c r="P123" s="114"/>
      <c r="Q123" s="114"/>
      <c r="R123" s="114"/>
      <c r="S123" s="114"/>
      <c r="T123" s="114"/>
      <c r="U123" s="92"/>
      <c r="V123" s="114"/>
      <c r="W123" s="114"/>
    </row>
    <row r="124" ht="32.9" customHeight="1" spans="1:23">
      <c r="A124" s="24"/>
      <c r="B124" s="24"/>
      <c r="C124" s="24" t="s">
        <v>383</v>
      </c>
      <c r="D124" s="24"/>
      <c r="E124" s="24"/>
      <c r="F124" s="24"/>
      <c r="G124" s="24"/>
      <c r="H124" s="24"/>
      <c r="I124" s="114">
        <v>213190</v>
      </c>
      <c r="J124" s="114">
        <v>213190</v>
      </c>
      <c r="K124" s="114">
        <v>116170</v>
      </c>
      <c r="L124" s="114"/>
      <c r="M124" s="114"/>
      <c r="N124" s="114"/>
      <c r="O124" s="114"/>
      <c r="P124" s="114"/>
      <c r="Q124" s="114"/>
      <c r="R124" s="114"/>
      <c r="S124" s="114"/>
      <c r="T124" s="114"/>
      <c r="U124" s="92"/>
      <c r="V124" s="114"/>
      <c r="W124" s="114"/>
    </row>
    <row r="125" ht="32.9" customHeight="1" spans="1:23">
      <c r="A125" s="24" t="s">
        <v>388</v>
      </c>
      <c r="B125" s="111" t="s">
        <v>428</v>
      </c>
      <c r="C125" s="24" t="s">
        <v>383</v>
      </c>
      <c r="D125" s="24" t="s">
        <v>61</v>
      </c>
      <c r="E125" s="24" t="s">
        <v>122</v>
      </c>
      <c r="F125" s="24" t="s">
        <v>123</v>
      </c>
      <c r="G125" s="24" t="s">
        <v>313</v>
      </c>
      <c r="H125" s="24" t="s">
        <v>314</v>
      </c>
      <c r="I125" s="114">
        <v>164000</v>
      </c>
      <c r="J125" s="114">
        <v>164000</v>
      </c>
      <c r="K125" s="114">
        <v>114000</v>
      </c>
      <c r="L125" s="114"/>
      <c r="M125" s="114"/>
      <c r="N125" s="114"/>
      <c r="O125" s="114"/>
      <c r="P125" s="114"/>
      <c r="Q125" s="114"/>
      <c r="R125" s="114"/>
      <c r="S125" s="114"/>
      <c r="T125" s="114"/>
      <c r="U125" s="92"/>
      <c r="V125" s="114"/>
      <c r="W125" s="114"/>
    </row>
    <row r="126" ht="32.9" customHeight="1" spans="1:23">
      <c r="A126" s="24" t="s">
        <v>388</v>
      </c>
      <c r="B126" s="111" t="s">
        <v>428</v>
      </c>
      <c r="C126" s="24" t="s">
        <v>383</v>
      </c>
      <c r="D126" s="24" t="s">
        <v>61</v>
      </c>
      <c r="E126" s="24" t="s">
        <v>122</v>
      </c>
      <c r="F126" s="24" t="s">
        <v>123</v>
      </c>
      <c r="G126" s="24" t="s">
        <v>232</v>
      </c>
      <c r="H126" s="24" t="s">
        <v>233</v>
      </c>
      <c r="I126" s="114">
        <v>35220</v>
      </c>
      <c r="J126" s="114">
        <v>35220</v>
      </c>
      <c r="K126" s="114"/>
      <c r="L126" s="114"/>
      <c r="M126" s="114"/>
      <c r="N126" s="114"/>
      <c r="O126" s="114"/>
      <c r="P126" s="114"/>
      <c r="Q126" s="114"/>
      <c r="R126" s="114"/>
      <c r="S126" s="114"/>
      <c r="T126" s="114"/>
      <c r="U126" s="92"/>
      <c r="V126" s="114"/>
      <c r="W126" s="114"/>
    </row>
    <row r="127" ht="32.9" customHeight="1" spans="1:23">
      <c r="A127" s="24" t="s">
        <v>388</v>
      </c>
      <c r="B127" s="111" t="s">
        <v>428</v>
      </c>
      <c r="C127" s="24" t="s">
        <v>383</v>
      </c>
      <c r="D127" s="24" t="s">
        <v>61</v>
      </c>
      <c r="E127" s="24" t="s">
        <v>122</v>
      </c>
      <c r="F127" s="24" t="s">
        <v>123</v>
      </c>
      <c r="G127" s="24" t="s">
        <v>378</v>
      </c>
      <c r="H127" s="24" t="s">
        <v>379</v>
      </c>
      <c r="I127" s="114">
        <v>2170</v>
      </c>
      <c r="J127" s="114">
        <v>2170</v>
      </c>
      <c r="K127" s="114">
        <v>2170</v>
      </c>
      <c r="L127" s="114"/>
      <c r="M127" s="114"/>
      <c r="N127" s="114"/>
      <c r="O127" s="114"/>
      <c r="P127" s="114"/>
      <c r="Q127" s="114"/>
      <c r="R127" s="114"/>
      <c r="S127" s="114"/>
      <c r="T127" s="114"/>
      <c r="U127" s="92"/>
      <c r="V127" s="114"/>
      <c r="W127" s="114"/>
    </row>
    <row r="128" ht="32.9" customHeight="1" spans="1:23">
      <c r="A128" s="24" t="s">
        <v>388</v>
      </c>
      <c r="B128" s="111" t="s">
        <v>428</v>
      </c>
      <c r="C128" s="24" t="s">
        <v>383</v>
      </c>
      <c r="D128" s="24" t="s">
        <v>61</v>
      </c>
      <c r="E128" s="24" t="s">
        <v>122</v>
      </c>
      <c r="F128" s="24" t="s">
        <v>123</v>
      </c>
      <c r="G128" s="24" t="s">
        <v>297</v>
      </c>
      <c r="H128" s="24" t="s">
        <v>298</v>
      </c>
      <c r="I128" s="114">
        <v>11800</v>
      </c>
      <c r="J128" s="114">
        <v>11800</v>
      </c>
      <c r="K128" s="114"/>
      <c r="L128" s="114"/>
      <c r="M128" s="114"/>
      <c r="N128" s="114"/>
      <c r="O128" s="114"/>
      <c r="P128" s="114"/>
      <c r="Q128" s="114"/>
      <c r="R128" s="114"/>
      <c r="S128" s="114"/>
      <c r="T128" s="114"/>
      <c r="U128" s="92"/>
      <c r="V128" s="114"/>
      <c r="W128" s="114"/>
    </row>
    <row r="129" ht="32.9" customHeight="1" spans="1:23">
      <c r="A129" s="24"/>
      <c r="B129" s="24"/>
      <c r="C129" s="24" t="s">
        <v>394</v>
      </c>
      <c r="D129" s="24"/>
      <c r="E129" s="24"/>
      <c r="F129" s="24"/>
      <c r="G129" s="24"/>
      <c r="H129" s="24"/>
      <c r="I129" s="114">
        <v>1755500</v>
      </c>
      <c r="J129" s="114">
        <v>1755500</v>
      </c>
      <c r="K129" s="114">
        <v>1755500</v>
      </c>
      <c r="L129" s="114"/>
      <c r="M129" s="114"/>
      <c r="N129" s="114"/>
      <c r="O129" s="114"/>
      <c r="P129" s="114"/>
      <c r="Q129" s="114"/>
      <c r="R129" s="114"/>
      <c r="S129" s="114"/>
      <c r="T129" s="114"/>
      <c r="U129" s="92"/>
      <c r="V129" s="114"/>
      <c r="W129" s="114"/>
    </row>
    <row r="130" ht="32.9" customHeight="1" spans="1:23">
      <c r="A130" s="24" t="s">
        <v>381</v>
      </c>
      <c r="B130" s="111" t="s">
        <v>429</v>
      </c>
      <c r="C130" s="24" t="s">
        <v>394</v>
      </c>
      <c r="D130" s="24" t="s">
        <v>61</v>
      </c>
      <c r="E130" s="24" t="s">
        <v>122</v>
      </c>
      <c r="F130" s="24" t="s">
        <v>123</v>
      </c>
      <c r="G130" s="24" t="s">
        <v>396</v>
      </c>
      <c r="H130" s="24" t="s">
        <v>397</v>
      </c>
      <c r="I130" s="114">
        <v>1755500</v>
      </c>
      <c r="J130" s="114">
        <v>1755500</v>
      </c>
      <c r="K130" s="114">
        <v>1755500</v>
      </c>
      <c r="L130" s="114"/>
      <c r="M130" s="114"/>
      <c r="N130" s="114"/>
      <c r="O130" s="114"/>
      <c r="P130" s="114"/>
      <c r="Q130" s="114"/>
      <c r="R130" s="114"/>
      <c r="S130" s="114"/>
      <c r="T130" s="114"/>
      <c r="U130" s="92"/>
      <c r="V130" s="114"/>
      <c r="W130" s="114"/>
    </row>
    <row r="131" ht="32.9" customHeight="1" spans="1:23">
      <c r="A131" s="24"/>
      <c r="B131" s="24"/>
      <c r="C131" s="24" t="s">
        <v>398</v>
      </c>
      <c r="D131" s="24"/>
      <c r="E131" s="24"/>
      <c r="F131" s="24"/>
      <c r="G131" s="24"/>
      <c r="H131" s="24"/>
      <c r="I131" s="114">
        <v>624500</v>
      </c>
      <c r="J131" s="114">
        <v>624500</v>
      </c>
      <c r="K131" s="114">
        <v>624500</v>
      </c>
      <c r="L131" s="114"/>
      <c r="M131" s="114"/>
      <c r="N131" s="114"/>
      <c r="O131" s="114"/>
      <c r="P131" s="114"/>
      <c r="Q131" s="114"/>
      <c r="R131" s="114"/>
      <c r="S131" s="114"/>
      <c r="T131" s="114"/>
      <c r="U131" s="92"/>
      <c r="V131" s="114"/>
      <c r="W131" s="114"/>
    </row>
    <row r="132" ht="32.9" customHeight="1" spans="1:23">
      <c r="A132" s="24" t="s">
        <v>381</v>
      </c>
      <c r="B132" s="111" t="s">
        <v>430</v>
      </c>
      <c r="C132" s="24" t="s">
        <v>398</v>
      </c>
      <c r="D132" s="24" t="s">
        <v>61</v>
      </c>
      <c r="E132" s="24" t="s">
        <v>122</v>
      </c>
      <c r="F132" s="24" t="s">
        <v>123</v>
      </c>
      <c r="G132" s="24" t="s">
        <v>313</v>
      </c>
      <c r="H132" s="24" t="s">
        <v>314</v>
      </c>
      <c r="I132" s="114">
        <v>84900</v>
      </c>
      <c r="J132" s="114">
        <v>84900</v>
      </c>
      <c r="K132" s="114">
        <v>84900</v>
      </c>
      <c r="L132" s="114"/>
      <c r="M132" s="114"/>
      <c r="N132" s="114"/>
      <c r="O132" s="114"/>
      <c r="P132" s="114"/>
      <c r="Q132" s="114"/>
      <c r="R132" s="114"/>
      <c r="S132" s="114"/>
      <c r="T132" s="114"/>
      <c r="U132" s="92"/>
      <c r="V132" s="114"/>
      <c r="W132" s="114"/>
    </row>
    <row r="133" ht="32.9" customHeight="1" spans="1:23">
      <c r="A133" s="24" t="s">
        <v>381</v>
      </c>
      <c r="B133" s="111" t="s">
        <v>430</v>
      </c>
      <c r="C133" s="24" t="s">
        <v>398</v>
      </c>
      <c r="D133" s="24" t="s">
        <v>61</v>
      </c>
      <c r="E133" s="24" t="s">
        <v>122</v>
      </c>
      <c r="F133" s="24" t="s">
        <v>123</v>
      </c>
      <c r="G133" s="24" t="s">
        <v>232</v>
      </c>
      <c r="H133" s="24" t="s">
        <v>233</v>
      </c>
      <c r="I133" s="114">
        <v>46000</v>
      </c>
      <c r="J133" s="114">
        <v>46000</v>
      </c>
      <c r="K133" s="114">
        <v>46000</v>
      </c>
      <c r="L133" s="114"/>
      <c r="M133" s="114"/>
      <c r="N133" s="114"/>
      <c r="O133" s="114"/>
      <c r="P133" s="114"/>
      <c r="Q133" s="114"/>
      <c r="R133" s="114"/>
      <c r="S133" s="114"/>
      <c r="T133" s="114"/>
      <c r="U133" s="92"/>
      <c r="V133" s="114"/>
      <c r="W133" s="114"/>
    </row>
    <row r="134" ht="32.9" customHeight="1" spans="1:23">
      <c r="A134" s="24" t="s">
        <v>381</v>
      </c>
      <c r="B134" s="111" t="s">
        <v>430</v>
      </c>
      <c r="C134" s="24" t="s">
        <v>398</v>
      </c>
      <c r="D134" s="24" t="s">
        <v>61</v>
      </c>
      <c r="E134" s="24" t="s">
        <v>122</v>
      </c>
      <c r="F134" s="24" t="s">
        <v>123</v>
      </c>
      <c r="G134" s="24" t="s">
        <v>386</v>
      </c>
      <c r="H134" s="24" t="s">
        <v>387</v>
      </c>
      <c r="I134" s="114">
        <v>30000</v>
      </c>
      <c r="J134" s="114">
        <v>30000</v>
      </c>
      <c r="K134" s="114">
        <v>30000</v>
      </c>
      <c r="L134" s="114"/>
      <c r="M134" s="114"/>
      <c r="N134" s="114"/>
      <c r="O134" s="114"/>
      <c r="P134" s="114"/>
      <c r="Q134" s="114"/>
      <c r="R134" s="114"/>
      <c r="S134" s="114"/>
      <c r="T134" s="114"/>
      <c r="U134" s="92"/>
      <c r="V134" s="114"/>
      <c r="W134" s="114"/>
    </row>
    <row r="135" ht="32.9" customHeight="1" spans="1:23">
      <c r="A135" s="24" t="s">
        <v>381</v>
      </c>
      <c r="B135" s="111" t="s">
        <v>430</v>
      </c>
      <c r="C135" s="24" t="s">
        <v>398</v>
      </c>
      <c r="D135" s="24" t="s">
        <v>61</v>
      </c>
      <c r="E135" s="24" t="s">
        <v>122</v>
      </c>
      <c r="F135" s="24" t="s">
        <v>123</v>
      </c>
      <c r="G135" s="24" t="s">
        <v>400</v>
      </c>
      <c r="H135" s="24" t="s">
        <v>401</v>
      </c>
      <c r="I135" s="114">
        <v>463600</v>
      </c>
      <c r="J135" s="114">
        <v>463600</v>
      </c>
      <c r="K135" s="114">
        <v>463600</v>
      </c>
      <c r="L135" s="114"/>
      <c r="M135" s="114"/>
      <c r="N135" s="114"/>
      <c r="O135" s="114"/>
      <c r="P135" s="114"/>
      <c r="Q135" s="114"/>
      <c r="R135" s="114"/>
      <c r="S135" s="114"/>
      <c r="T135" s="114"/>
      <c r="U135" s="92"/>
      <c r="V135" s="114"/>
      <c r="W135" s="114"/>
    </row>
    <row r="136" ht="32.9" customHeight="1" spans="1:23">
      <c r="A136" s="24"/>
      <c r="B136" s="24"/>
      <c r="C136" s="24" t="s">
        <v>402</v>
      </c>
      <c r="D136" s="24"/>
      <c r="E136" s="24"/>
      <c r="F136" s="24"/>
      <c r="G136" s="24"/>
      <c r="H136" s="24"/>
      <c r="I136" s="114">
        <v>1626890</v>
      </c>
      <c r="J136" s="114">
        <v>1626890</v>
      </c>
      <c r="K136" s="114">
        <v>1626890</v>
      </c>
      <c r="L136" s="114"/>
      <c r="M136" s="114"/>
      <c r="N136" s="114"/>
      <c r="O136" s="114"/>
      <c r="P136" s="114"/>
      <c r="Q136" s="114"/>
      <c r="R136" s="114"/>
      <c r="S136" s="114"/>
      <c r="T136" s="114"/>
      <c r="U136" s="92"/>
      <c r="V136" s="114"/>
      <c r="W136" s="114"/>
    </row>
    <row r="137" ht="32.9" customHeight="1" spans="1:23">
      <c r="A137" s="24" t="s">
        <v>388</v>
      </c>
      <c r="B137" s="111" t="s">
        <v>431</v>
      </c>
      <c r="C137" s="24" t="s">
        <v>402</v>
      </c>
      <c r="D137" s="24" t="s">
        <v>61</v>
      </c>
      <c r="E137" s="24" t="s">
        <v>122</v>
      </c>
      <c r="F137" s="24" t="s">
        <v>123</v>
      </c>
      <c r="G137" s="24" t="s">
        <v>228</v>
      </c>
      <c r="H137" s="24" t="s">
        <v>229</v>
      </c>
      <c r="I137" s="114">
        <v>65800</v>
      </c>
      <c r="J137" s="114">
        <v>65800</v>
      </c>
      <c r="K137" s="114">
        <v>65800</v>
      </c>
      <c r="L137" s="114"/>
      <c r="M137" s="114"/>
      <c r="N137" s="114"/>
      <c r="O137" s="114"/>
      <c r="P137" s="114"/>
      <c r="Q137" s="114"/>
      <c r="R137" s="114"/>
      <c r="S137" s="114"/>
      <c r="T137" s="114"/>
      <c r="U137" s="92"/>
      <c r="V137" s="114"/>
      <c r="W137" s="114"/>
    </row>
    <row r="138" ht="32.9" customHeight="1" spans="1:23">
      <c r="A138" s="24" t="s">
        <v>388</v>
      </c>
      <c r="B138" s="111" t="s">
        <v>431</v>
      </c>
      <c r="C138" s="24" t="s">
        <v>402</v>
      </c>
      <c r="D138" s="24" t="s">
        <v>61</v>
      </c>
      <c r="E138" s="24" t="s">
        <v>122</v>
      </c>
      <c r="F138" s="24" t="s">
        <v>123</v>
      </c>
      <c r="G138" s="24" t="s">
        <v>232</v>
      </c>
      <c r="H138" s="24" t="s">
        <v>233</v>
      </c>
      <c r="I138" s="114">
        <v>1213605</v>
      </c>
      <c r="J138" s="114">
        <v>1213605</v>
      </c>
      <c r="K138" s="114">
        <v>1213605</v>
      </c>
      <c r="L138" s="114"/>
      <c r="M138" s="114"/>
      <c r="N138" s="114"/>
      <c r="O138" s="114"/>
      <c r="P138" s="114"/>
      <c r="Q138" s="114"/>
      <c r="R138" s="114"/>
      <c r="S138" s="114"/>
      <c r="T138" s="114"/>
      <c r="U138" s="92"/>
      <c r="V138" s="114"/>
      <c r="W138" s="114"/>
    </row>
    <row r="139" ht="32.9" customHeight="1" spans="1:23">
      <c r="A139" s="24" t="s">
        <v>388</v>
      </c>
      <c r="B139" s="111" t="s">
        <v>431</v>
      </c>
      <c r="C139" s="24" t="s">
        <v>402</v>
      </c>
      <c r="D139" s="24" t="s">
        <v>61</v>
      </c>
      <c r="E139" s="24" t="s">
        <v>122</v>
      </c>
      <c r="F139" s="24" t="s">
        <v>123</v>
      </c>
      <c r="G139" s="24" t="s">
        <v>386</v>
      </c>
      <c r="H139" s="24" t="s">
        <v>387</v>
      </c>
      <c r="I139" s="114">
        <v>300000</v>
      </c>
      <c r="J139" s="114">
        <v>300000</v>
      </c>
      <c r="K139" s="114">
        <v>300000</v>
      </c>
      <c r="L139" s="114"/>
      <c r="M139" s="114"/>
      <c r="N139" s="114"/>
      <c r="O139" s="114"/>
      <c r="P139" s="114"/>
      <c r="Q139" s="114"/>
      <c r="R139" s="114"/>
      <c r="S139" s="114"/>
      <c r="T139" s="114"/>
      <c r="U139" s="92"/>
      <c r="V139" s="114"/>
      <c r="W139" s="114"/>
    </row>
    <row r="140" ht="32.9" customHeight="1" spans="1:23">
      <c r="A140" s="24" t="s">
        <v>388</v>
      </c>
      <c r="B140" s="111" t="s">
        <v>431</v>
      </c>
      <c r="C140" s="24" t="s">
        <v>402</v>
      </c>
      <c r="D140" s="24" t="s">
        <v>61</v>
      </c>
      <c r="E140" s="24" t="s">
        <v>122</v>
      </c>
      <c r="F140" s="24" t="s">
        <v>123</v>
      </c>
      <c r="G140" s="24" t="s">
        <v>406</v>
      </c>
      <c r="H140" s="24" t="s">
        <v>407</v>
      </c>
      <c r="I140" s="114">
        <v>47485</v>
      </c>
      <c r="J140" s="114">
        <v>47485</v>
      </c>
      <c r="K140" s="114">
        <v>47485</v>
      </c>
      <c r="L140" s="114"/>
      <c r="M140" s="114"/>
      <c r="N140" s="114"/>
      <c r="O140" s="114"/>
      <c r="P140" s="114"/>
      <c r="Q140" s="114"/>
      <c r="R140" s="114"/>
      <c r="S140" s="114"/>
      <c r="T140" s="114"/>
      <c r="U140" s="92"/>
      <c r="V140" s="114"/>
      <c r="W140" s="114"/>
    </row>
    <row r="141" ht="32.9" customHeight="1" spans="1:23">
      <c r="A141" s="24"/>
      <c r="B141" s="24"/>
      <c r="C141" s="24" t="s">
        <v>383</v>
      </c>
      <c r="D141" s="24"/>
      <c r="E141" s="24"/>
      <c r="F141" s="24"/>
      <c r="G141" s="24"/>
      <c r="H141" s="24"/>
      <c r="I141" s="114">
        <v>60190</v>
      </c>
      <c r="J141" s="114">
        <v>60190</v>
      </c>
      <c r="K141" s="114">
        <v>30190</v>
      </c>
      <c r="L141" s="114"/>
      <c r="M141" s="114"/>
      <c r="N141" s="114"/>
      <c r="O141" s="114"/>
      <c r="P141" s="114"/>
      <c r="Q141" s="114"/>
      <c r="R141" s="114"/>
      <c r="S141" s="114"/>
      <c r="T141" s="114"/>
      <c r="U141" s="92"/>
      <c r="V141" s="114"/>
      <c r="W141" s="114"/>
    </row>
    <row r="142" ht="32.9" customHeight="1" spans="1:23">
      <c r="A142" s="24" t="s">
        <v>388</v>
      </c>
      <c r="B142" s="111" t="s">
        <v>432</v>
      </c>
      <c r="C142" s="24" t="s">
        <v>383</v>
      </c>
      <c r="D142" s="24" t="s">
        <v>63</v>
      </c>
      <c r="E142" s="24" t="s">
        <v>122</v>
      </c>
      <c r="F142" s="24" t="s">
        <v>123</v>
      </c>
      <c r="G142" s="24" t="s">
        <v>232</v>
      </c>
      <c r="H142" s="24" t="s">
        <v>233</v>
      </c>
      <c r="I142" s="114">
        <v>30000</v>
      </c>
      <c r="J142" s="114">
        <v>30000</v>
      </c>
      <c r="K142" s="114"/>
      <c r="L142" s="114"/>
      <c r="M142" s="114"/>
      <c r="N142" s="114"/>
      <c r="O142" s="114"/>
      <c r="P142" s="114"/>
      <c r="Q142" s="114"/>
      <c r="R142" s="114"/>
      <c r="S142" s="114"/>
      <c r="T142" s="114"/>
      <c r="U142" s="92"/>
      <c r="V142" s="114"/>
      <c r="W142" s="114"/>
    </row>
    <row r="143" ht="32.9" customHeight="1" spans="1:23">
      <c r="A143" s="24" t="s">
        <v>388</v>
      </c>
      <c r="B143" s="111" t="s">
        <v>432</v>
      </c>
      <c r="C143" s="24" t="s">
        <v>383</v>
      </c>
      <c r="D143" s="24" t="s">
        <v>63</v>
      </c>
      <c r="E143" s="24" t="s">
        <v>124</v>
      </c>
      <c r="F143" s="24" t="s">
        <v>125</v>
      </c>
      <c r="G143" s="24" t="s">
        <v>222</v>
      </c>
      <c r="H143" s="24" t="s">
        <v>223</v>
      </c>
      <c r="I143" s="114">
        <v>30190</v>
      </c>
      <c r="J143" s="114">
        <v>30190</v>
      </c>
      <c r="K143" s="114">
        <v>30190</v>
      </c>
      <c r="L143" s="114"/>
      <c r="M143" s="114"/>
      <c r="N143" s="114"/>
      <c r="O143" s="114"/>
      <c r="P143" s="114"/>
      <c r="Q143" s="114"/>
      <c r="R143" s="114"/>
      <c r="S143" s="114"/>
      <c r="T143" s="114"/>
      <c r="U143" s="92"/>
      <c r="V143" s="114"/>
      <c r="W143" s="114"/>
    </row>
    <row r="144" ht="32.9" customHeight="1" spans="1:23">
      <c r="A144" s="24"/>
      <c r="B144" s="24"/>
      <c r="C144" s="24" t="s">
        <v>394</v>
      </c>
      <c r="D144" s="24"/>
      <c r="E144" s="24"/>
      <c r="F144" s="24"/>
      <c r="G144" s="24"/>
      <c r="H144" s="24"/>
      <c r="I144" s="114">
        <v>2527900</v>
      </c>
      <c r="J144" s="114">
        <v>2527900</v>
      </c>
      <c r="K144" s="114">
        <v>2527900</v>
      </c>
      <c r="L144" s="114"/>
      <c r="M144" s="114"/>
      <c r="N144" s="114"/>
      <c r="O144" s="114"/>
      <c r="P144" s="114"/>
      <c r="Q144" s="114"/>
      <c r="R144" s="114"/>
      <c r="S144" s="114"/>
      <c r="T144" s="114"/>
      <c r="U144" s="92"/>
      <c r="V144" s="114"/>
      <c r="W144" s="114"/>
    </row>
    <row r="145" ht="32.9" customHeight="1" spans="1:23">
      <c r="A145" s="24" t="s">
        <v>381</v>
      </c>
      <c r="B145" s="111" t="s">
        <v>433</v>
      </c>
      <c r="C145" s="24" t="s">
        <v>394</v>
      </c>
      <c r="D145" s="24" t="s">
        <v>63</v>
      </c>
      <c r="E145" s="24" t="s">
        <v>124</v>
      </c>
      <c r="F145" s="24" t="s">
        <v>125</v>
      </c>
      <c r="G145" s="24" t="s">
        <v>396</v>
      </c>
      <c r="H145" s="24" t="s">
        <v>397</v>
      </c>
      <c r="I145" s="114">
        <v>2527900</v>
      </c>
      <c r="J145" s="114">
        <v>2527900</v>
      </c>
      <c r="K145" s="114">
        <v>2527900</v>
      </c>
      <c r="L145" s="114"/>
      <c r="M145" s="114"/>
      <c r="N145" s="114"/>
      <c r="O145" s="114"/>
      <c r="P145" s="114"/>
      <c r="Q145" s="114"/>
      <c r="R145" s="114"/>
      <c r="S145" s="114"/>
      <c r="T145" s="114"/>
      <c r="U145" s="92"/>
      <c r="V145" s="114"/>
      <c r="W145" s="114"/>
    </row>
    <row r="146" ht="32.9" customHeight="1" spans="1:23">
      <c r="A146" s="24"/>
      <c r="B146" s="24"/>
      <c r="C146" s="24" t="s">
        <v>398</v>
      </c>
      <c r="D146" s="24"/>
      <c r="E146" s="24"/>
      <c r="F146" s="24"/>
      <c r="G146" s="24"/>
      <c r="H146" s="24"/>
      <c r="I146" s="114">
        <v>899300</v>
      </c>
      <c r="J146" s="114">
        <v>899300</v>
      </c>
      <c r="K146" s="114">
        <v>899300</v>
      </c>
      <c r="L146" s="114"/>
      <c r="M146" s="114"/>
      <c r="N146" s="114"/>
      <c r="O146" s="114"/>
      <c r="P146" s="114"/>
      <c r="Q146" s="114"/>
      <c r="R146" s="114"/>
      <c r="S146" s="114"/>
      <c r="T146" s="114"/>
      <c r="U146" s="92"/>
      <c r="V146" s="114"/>
      <c r="W146" s="114"/>
    </row>
    <row r="147" ht="32.9" customHeight="1" spans="1:23">
      <c r="A147" s="24" t="s">
        <v>381</v>
      </c>
      <c r="B147" s="111" t="s">
        <v>434</v>
      </c>
      <c r="C147" s="24" t="s">
        <v>398</v>
      </c>
      <c r="D147" s="24" t="s">
        <v>63</v>
      </c>
      <c r="E147" s="24" t="s">
        <v>124</v>
      </c>
      <c r="F147" s="24" t="s">
        <v>125</v>
      </c>
      <c r="G147" s="24" t="s">
        <v>313</v>
      </c>
      <c r="H147" s="24" t="s">
        <v>314</v>
      </c>
      <c r="I147" s="114">
        <v>167200</v>
      </c>
      <c r="J147" s="114">
        <v>167200</v>
      </c>
      <c r="K147" s="114">
        <v>167200</v>
      </c>
      <c r="L147" s="114"/>
      <c r="M147" s="114"/>
      <c r="N147" s="114"/>
      <c r="O147" s="114"/>
      <c r="P147" s="114"/>
      <c r="Q147" s="114"/>
      <c r="R147" s="114"/>
      <c r="S147" s="114"/>
      <c r="T147" s="114"/>
      <c r="U147" s="92"/>
      <c r="V147" s="114"/>
      <c r="W147" s="114"/>
    </row>
    <row r="148" ht="32.9" customHeight="1" spans="1:23">
      <c r="A148" s="24" t="s">
        <v>381</v>
      </c>
      <c r="B148" s="111" t="s">
        <v>434</v>
      </c>
      <c r="C148" s="24" t="s">
        <v>398</v>
      </c>
      <c r="D148" s="24" t="s">
        <v>63</v>
      </c>
      <c r="E148" s="24" t="s">
        <v>124</v>
      </c>
      <c r="F148" s="24" t="s">
        <v>125</v>
      </c>
      <c r="G148" s="24" t="s">
        <v>230</v>
      </c>
      <c r="H148" s="24" t="s">
        <v>231</v>
      </c>
      <c r="I148" s="114">
        <v>2500</v>
      </c>
      <c r="J148" s="114">
        <v>2500</v>
      </c>
      <c r="K148" s="114">
        <v>2500</v>
      </c>
      <c r="L148" s="114"/>
      <c r="M148" s="114"/>
      <c r="N148" s="114"/>
      <c r="O148" s="114"/>
      <c r="P148" s="114"/>
      <c r="Q148" s="114"/>
      <c r="R148" s="114"/>
      <c r="S148" s="114"/>
      <c r="T148" s="114"/>
      <c r="U148" s="92"/>
      <c r="V148" s="114"/>
      <c r="W148" s="114"/>
    </row>
    <row r="149" ht="32.9" customHeight="1" spans="1:23">
      <c r="A149" s="24" t="s">
        <v>381</v>
      </c>
      <c r="B149" s="111" t="s">
        <v>434</v>
      </c>
      <c r="C149" s="24" t="s">
        <v>398</v>
      </c>
      <c r="D149" s="24" t="s">
        <v>63</v>
      </c>
      <c r="E149" s="24" t="s">
        <v>124</v>
      </c>
      <c r="F149" s="24" t="s">
        <v>125</v>
      </c>
      <c r="G149" s="24" t="s">
        <v>400</v>
      </c>
      <c r="H149" s="24" t="s">
        <v>401</v>
      </c>
      <c r="I149" s="114">
        <v>729600</v>
      </c>
      <c r="J149" s="114">
        <v>729600</v>
      </c>
      <c r="K149" s="114">
        <v>729600</v>
      </c>
      <c r="L149" s="114"/>
      <c r="M149" s="114"/>
      <c r="N149" s="114"/>
      <c r="O149" s="114"/>
      <c r="P149" s="114"/>
      <c r="Q149" s="114"/>
      <c r="R149" s="114"/>
      <c r="S149" s="114"/>
      <c r="T149" s="114"/>
      <c r="U149" s="92"/>
      <c r="V149" s="114"/>
      <c r="W149" s="114"/>
    </row>
    <row r="150" ht="32.9" customHeight="1" spans="1:23">
      <c r="A150" s="24"/>
      <c r="B150" s="24"/>
      <c r="C150" s="24" t="s">
        <v>402</v>
      </c>
      <c r="D150" s="24"/>
      <c r="E150" s="24"/>
      <c r="F150" s="24"/>
      <c r="G150" s="24"/>
      <c r="H150" s="24"/>
      <c r="I150" s="114">
        <v>2402460</v>
      </c>
      <c r="J150" s="114">
        <v>2402460</v>
      </c>
      <c r="K150" s="114">
        <v>2402460</v>
      </c>
      <c r="L150" s="114"/>
      <c r="M150" s="114"/>
      <c r="N150" s="114"/>
      <c r="O150" s="114"/>
      <c r="P150" s="114"/>
      <c r="Q150" s="114"/>
      <c r="R150" s="114"/>
      <c r="S150" s="114"/>
      <c r="T150" s="114"/>
      <c r="U150" s="92"/>
      <c r="V150" s="114"/>
      <c r="W150" s="114"/>
    </row>
    <row r="151" ht="32.9" customHeight="1" spans="1:23">
      <c r="A151" s="24" t="s">
        <v>388</v>
      </c>
      <c r="B151" s="111" t="s">
        <v>435</v>
      </c>
      <c r="C151" s="24" t="s">
        <v>402</v>
      </c>
      <c r="D151" s="24" t="s">
        <v>63</v>
      </c>
      <c r="E151" s="24" t="s">
        <v>122</v>
      </c>
      <c r="F151" s="24" t="s">
        <v>123</v>
      </c>
      <c r="G151" s="24" t="s">
        <v>406</v>
      </c>
      <c r="H151" s="24" t="s">
        <v>407</v>
      </c>
      <c r="I151" s="114">
        <v>582460</v>
      </c>
      <c r="J151" s="114">
        <v>582460</v>
      </c>
      <c r="K151" s="114">
        <v>582460</v>
      </c>
      <c r="L151" s="114"/>
      <c r="M151" s="114"/>
      <c r="N151" s="114"/>
      <c r="O151" s="114"/>
      <c r="P151" s="114"/>
      <c r="Q151" s="114"/>
      <c r="R151" s="114"/>
      <c r="S151" s="114"/>
      <c r="T151" s="114"/>
      <c r="U151" s="92"/>
      <c r="V151" s="114"/>
      <c r="W151" s="114"/>
    </row>
    <row r="152" ht="32.9" customHeight="1" spans="1:23">
      <c r="A152" s="24" t="s">
        <v>388</v>
      </c>
      <c r="B152" s="111" t="s">
        <v>435</v>
      </c>
      <c r="C152" s="24" t="s">
        <v>402</v>
      </c>
      <c r="D152" s="24" t="s">
        <v>63</v>
      </c>
      <c r="E152" s="24" t="s">
        <v>124</v>
      </c>
      <c r="F152" s="24" t="s">
        <v>125</v>
      </c>
      <c r="G152" s="24" t="s">
        <v>222</v>
      </c>
      <c r="H152" s="24" t="s">
        <v>223</v>
      </c>
      <c r="I152" s="114">
        <v>420000</v>
      </c>
      <c r="J152" s="114">
        <v>420000</v>
      </c>
      <c r="K152" s="114">
        <v>420000</v>
      </c>
      <c r="L152" s="114"/>
      <c r="M152" s="114"/>
      <c r="N152" s="114"/>
      <c r="O152" s="114"/>
      <c r="P152" s="114"/>
      <c r="Q152" s="114"/>
      <c r="R152" s="114"/>
      <c r="S152" s="114"/>
      <c r="T152" s="114"/>
      <c r="U152" s="92"/>
      <c r="V152" s="114"/>
      <c r="W152" s="114"/>
    </row>
    <row r="153" ht="32.9" customHeight="1" spans="1:23">
      <c r="A153" s="24" t="s">
        <v>388</v>
      </c>
      <c r="B153" s="111" t="s">
        <v>435</v>
      </c>
      <c r="C153" s="24" t="s">
        <v>402</v>
      </c>
      <c r="D153" s="24" t="s">
        <v>63</v>
      </c>
      <c r="E153" s="24" t="s">
        <v>124</v>
      </c>
      <c r="F153" s="24" t="s">
        <v>125</v>
      </c>
      <c r="G153" s="24" t="s">
        <v>228</v>
      </c>
      <c r="H153" s="24" t="s">
        <v>229</v>
      </c>
      <c r="I153" s="114">
        <v>210000</v>
      </c>
      <c r="J153" s="114">
        <v>210000</v>
      </c>
      <c r="K153" s="114">
        <v>210000</v>
      </c>
      <c r="L153" s="114"/>
      <c r="M153" s="114"/>
      <c r="N153" s="114"/>
      <c r="O153" s="114"/>
      <c r="P153" s="114"/>
      <c r="Q153" s="114"/>
      <c r="R153" s="114"/>
      <c r="S153" s="114"/>
      <c r="T153" s="114"/>
      <c r="U153" s="92"/>
      <c r="V153" s="114"/>
      <c r="W153" s="114"/>
    </row>
    <row r="154" ht="32.9" customHeight="1" spans="1:23">
      <c r="A154" s="24" t="s">
        <v>388</v>
      </c>
      <c r="B154" s="111" t="s">
        <v>435</v>
      </c>
      <c r="C154" s="24" t="s">
        <v>402</v>
      </c>
      <c r="D154" s="24" t="s">
        <v>63</v>
      </c>
      <c r="E154" s="24" t="s">
        <v>124</v>
      </c>
      <c r="F154" s="24" t="s">
        <v>125</v>
      </c>
      <c r="G154" s="24" t="s">
        <v>232</v>
      </c>
      <c r="H154" s="24" t="s">
        <v>233</v>
      </c>
      <c r="I154" s="114">
        <v>1120000</v>
      </c>
      <c r="J154" s="114">
        <v>1120000</v>
      </c>
      <c r="K154" s="114">
        <v>1120000</v>
      </c>
      <c r="L154" s="114"/>
      <c r="M154" s="114"/>
      <c r="N154" s="114"/>
      <c r="O154" s="114"/>
      <c r="P154" s="114"/>
      <c r="Q154" s="114"/>
      <c r="R154" s="114"/>
      <c r="S154" s="114"/>
      <c r="T154" s="114"/>
      <c r="U154" s="92"/>
      <c r="V154" s="114"/>
      <c r="W154" s="114"/>
    </row>
    <row r="155" ht="32.9" customHeight="1" spans="1:23">
      <c r="A155" s="24" t="s">
        <v>388</v>
      </c>
      <c r="B155" s="111" t="s">
        <v>435</v>
      </c>
      <c r="C155" s="24" t="s">
        <v>402</v>
      </c>
      <c r="D155" s="24" t="s">
        <v>63</v>
      </c>
      <c r="E155" s="24" t="s">
        <v>124</v>
      </c>
      <c r="F155" s="24" t="s">
        <v>125</v>
      </c>
      <c r="G155" s="24" t="s">
        <v>218</v>
      </c>
      <c r="H155" s="24" t="s">
        <v>219</v>
      </c>
      <c r="I155" s="114">
        <v>70000</v>
      </c>
      <c r="J155" s="114">
        <v>70000</v>
      </c>
      <c r="K155" s="114">
        <v>70000</v>
      </c>
      <c r="L155" s="114"/>
      <c r="M155" s="114"/>
      <c r="N155" s="114"/>
      <c r="O155" s="114"/>
      <c r="P155" s="114"/>
      <c r="Q155" s="114"/>
      <c r="R155" s="114"/>
      <c r="S155" s="114"/>
      <c r="T155" s="114"/>
      <c r="U155" s="92"/>
      <c r="V155" s="114"/>
      <c r="W155" s="114"/>
    </row>
    <row r="156" ht="32.9" customHeight="1" spans="1:23">
      <c r="A156" s="24"/>
      <c r="B156" s="24"/>
      <c r="C156" s="24" t="s">
        <v>383</v>
      </c>
      <c r="D156" s="24"/>
      <c r="E156" s="24"/>
      <c r="F156" s="24"/>
      <c r="G156" s="24"/>
      <c r="H156" s="24"/>
      <c r="I156" s="114">
        <v>59600</v>
      </c>
      <c r="J156" s="114">
        <v>59600</v>
      </c>
      <c r="K156" s="114">
        <v>19600</v>
      </c>
      <c r="L156" s="114"/>
      <c r="M156" s="114"/>
      <c r="N156" s="114"/>
      <c r="O156" s="114"/>
      <c r="P156" s="114"/>
      <c r="Q156" s="114"/>
      <c r="R156" s="114"/>
      <c r="S156" s="114"/>
      <c r="T156" s="114"/>
      <c r="U156" s="92"/>
      <c r="V156" s="114"/>
      <c r="W156" s="114"/>
    </row>
    <row r="157" ht="32.9" customHeight="1" spans="1:23">
      <c r="A157" s="24" t="s">
        <v>388</v>
      </c>
      <c r="B157" s="111" t="s">
        <v>436</v>
      </c>
      <c r="C157" s="24" t="s">
        <v>383</v>
      </c>
      <c r="D157" s="24" t="s">
        <v>65</v>
      </c>
      <c r="E157" s="24" t="s">
        <v>122</v>
      </c>
      <c r="F157" s="24" t="s">
        <v>123</v>
      </c>
      <c r="G157" s="24" t="s">
        <v>232</v>
      </c>
      <c r="H157" s="24" t="s">
        <v>233</v>
      </c>
      <c r="I157" s="114">
        <v>22440</v>
      </c>
      <c r="J157" s="114">
        <v>22440</v>
      </c>
      <c r="K157" s="114">
        <v>19600</v>
      </c>
      <c r="L157" s="114"/>
      <c r="M157" s="114"/>
      <c r="N157" s="114"/>
      <c r="O157" s="114"/>
      <c r="P157" s="114"/>
      <c r="Q157" s="114"/>
      <c r="R157" s="114"/>
      <c r="S157" s="114"/>
      <c r="T157" s="114"/>
      <c r="U157" s="92"/>
      <c r="V157" s="114"/>
      <c r="W157" s="114"/>
    </row>
    <row r="158" ht="32.9" customHeight="1" spans="1:23">
      <c r="A158" s="24" t="s">
        <v>388</v>
      </c>
      <c r="B158" s="111" t="s">
        <v>436</v>
      </c>
      <c r="C158" s="24" t="s">
        <v>383</v>
      </c>
      <c r="D158" s="24" t="s">
        <v>65</v>
      </c>
      <c r="E158" s="24" t="s">
        <v>122</v>
      </c>
      <c r="F158" s="24" t="s">
        <v>123</v>
      </c>
      <c r="G158" s="24" t="s">
        <v>400</v>
      </c>
      <c r="H158" s="24" t="s">
        <v>401</v>
      </c>
      <c r="I158" s="114">
        <v>31200</v>
      </c>
      <c r="J158" s="114">
        <v>31200</v>
      </c>
      <c r="K158" s="114"/>
      <c r="L158" s="114"/>
      <c r="M158" s="114"/>
      <c r="N158" s="114"/>
      <c r="O158" s="114"/>
      <c r="P158" s="114"/>
      <c r="Q158" s="114"/>
      <c r="R158" s="114"/>
      <c r="S158" s="114"/>
      <c r="T158" s="114"/>
      <c r="U158" s="92"/>
      <c r="V158" s="114"/>
      <c r="W158" s="114"/>
    </row>
    <row r="159" ht="32.9" customHeight="1" spans="1:23">
      <c r="A159" s="24" t="s">
        <v>388</v>
      </c>
      <c r="B159" s="111" t="s">
        <v>436</v>
      </c>
      <c r="C159" s="24" t="s">
        <v>383</v>
      </c>
      <c r="D159" s="24" t="s">
        <v>65</v>
      </c>
      <c r="E159" s="24" t="s">
        <v>122</v>
      </c>
      <c r="F159" s="24" t="s">
        <v>123</v>
      </c>
      <c r="G159" s="24" t="s">
        <v>218</v>
      </c>
      <c r="H159" s="24" t="s">
        <v>219</v>
      </c>
      <c r="I159" s="114">
        <v>5960</v>
      </c>
      <c r="J159" s="114">
        <v>5960</v>
      </c>
      <c r="K159" s="114"/>
      <c r="L159" s="114"/>
      <c r="M159" s="114"/>
      <c r="N159" s="114"/>
      <c r="O159" s="114"/>
      <c r="P159" s="114"/>
      <c r="Q159" s="114"/>
      <c r="R159" s="114"/>
      <c r="S159" s="114"/>
      <c r="T159" s="114"/>
      <c r="U159" s="92"/>
      <c r="V159" s="114"/>
      <c r="W159" s="114"/>
    </row>
    <row r="160" ht="32.9" customHeight="1" spans="1:23">
      <c r="A160" s="24"/>
      <c r="B160" s="24"/>
      <c r="C160" s="24" t="s">
        <v>394</v>
      </c>
      <c r="D160" s="24"/>
      <c r="E160" s="24"/>
      <c r="F160" s="24"/>
      <c r="G160" s="24"/>
      <c r="H160" s="24"/>
      <c r="I160" s="114">
        <v>1404400</v>
      </c>
      <c r="J160" s="114">
        <v>1404400</v>
      </c>
      <c r="K160" s="114">
        <v>1404400</v>
      </c>
      <c r="L160" s="114"/>
      <c r="M160" s="114"/>
      <c r="N160" s="114"/>
      <c r="O160" s="114"/>
      <c r="P160" s="114"/>
      <c r="Q160" s="114"/>
      <c r="R160" s="114"/>
      <c r="S160" s="114"/>
      <c r="T160" s="114"/>
      <c r="U160" s="92"/>
      <c r="V160" s="114"/>
      <c r="W160" s="114"/>
    </row>
    <row r="161" ht="32.9" customHeight="1" spans="1:23">
      <c r="A161" s="24" t="s">
        <v>381</v>
      </c>
      <c r="B161" s="111" t="s">
        <v>437</v>
      </c>
      <c r="C161" s="24" t="s">
        <v>394</v>
      </c>
      <c r="D161" s="24" t="s">
        <v>65</v>
      </c>
      <c r="E161" s="24" t="s">
        <v>122</v>
      </c>
      <c r="F161" s="24" t="s">
        <v>123</v>
      </c>
      <c r="G161" s="24" t="s">
        <v>396</v>
      </c>
      <c r="H161" s="24" t="s">
        <v>397</v>
      </c>
      <c r="I161" s="114">
        <v>1404400</v>
      </c>
      <c r="J161" s="114">
        <v>1404400</v>
      </c>
      <c r="K161" s="114">
        <v>1404400</v>
      </c>
      <c r="L161" s="114"/>
      <c r="M161" s="114"/>
      <c r="N161" s="114"/>
      <c r="O161" s="114"/>
      <c r="P161" s="114"/>
      <c r="Q161" s="114"/>
      <c r="R161" s="114"/>
      <c r="S161" s="114"/>
      <c r="T161" s="114"/>
      <c r="U161" s="92"/>
      <c r="V161" s="114"/>
      <c r="W161" s="114"/>
    </row>
    <row r="162" ht="32.9" customHeight="1" spans="1:23">
      <c r="A162" s="24"/>
      <c r="B162" s="24"/>
      <c r="C162" s="24" t="s">
        <v>398</v>
      </c>
      <c r="D162" s="24"/>
      <c r="E162" s="24"/>
      <c r="F162" s="24"/>
      <c r="G162" s="24"/>
      <c r="H162" s="24"/>
      <c r="I162" s="114">
        <v>499600</v>
      </c>
      <c r="J162" s="114">
        <v>499600</v>
      </c>
      <c r="K162" s="114">
        <v>499600</v>
      </c>
      <c r="L162" s="114"/>
      <c r="M162" s="114"/>
      <c r="N162" s="114"/>
      <c r="O162" s="114"/>
      <c r="P162" s="114"/>
      <c r="Q162" s="114"/>
      <c r="R162" s="114"/>
      <c r="S162" s="114"/>
      <c r="T162" s="114"/>
      <c r="U162" s="92"/>
      <c r="V162" s="114"/>
      <c r="W162" s="114"/>
    </row>
    <row r="163" ht="32.9" customHeight="1" spans="1:23">
      <c r="A163" s="24" t="s">
        <v>381</v>
      </c>
      <c r="B163" s="111" t="s">
        <v>438</v>
      </c>
      <c r="C163" s="24" t="s">
        <v>398</v>
      </c>
      <c r="D163" s="24" t="s">
        <v>65</v>
      </c>
      <c r="E163" s="24" t="s">
        <v>122</v>
      </c>
      <c r="F163" s="24" t="s">
        <v>123</v>
      </c>
      <c r="G163" s="24" t="s">
        <v>386</v>
      </c>
      <c r="H163" s="24" t="s">
        <v>387</v>
      </c>
      <c r="I163" s="114">
        <v>217780</v>
      </c>
      <c r="J163" s="114">
        <v>217780</v>
      </c>
      <c r="K163" s="114">
        <v>217780</v>
      </c>
      <c r="L163" s="114"/>
      <c r="M163" s="114"/>
      <c r="N163" s="114"/>
      <c r="O163" s="114"/>
      <c r="P163" s="114"/>
      <c r="Q163" s="114"/>
      <c r="R163" s="114"/>
      <c r="S163" s="114"/>
      <c r="T163" s="114"/>
      <c r="U163" s="92"/>
      <c r="V163" s="114"/>
      <c r="W163" s="114"/>
    </row>
    <row r="164" ht="32.9" customHeight="1" spans="1:23">
      <c r="A164" s="24" t="s">
        <v>381</v>
      </c>
      <c r="B164" s="111" t="s">
        <v>438</v>
      </c>
      <c r="C164" s="24" t="s">
        <v>398</v>
      </c>
      <c r="D164" s="24" t="s">
        <v>65</v>
      </c>
      <c r="E164" s="24" t="s">
        <v>122</v>
      </c>
      <c r="F164" s="24" t="s">
        <v>123</v>
      </c>
      <c r="G164" s="24" t="s">
        <v>400</v>
      </c>
      <c r="H164" s="24" t="s">
        <v>401</v>
      </c>
      <c r="I164" s="114">
        <v>231860</v>
      </c>
      <c r="J164" s="114">
        <v>231860</v>
      </c>
      <c r="K164" s="114">
        <v>231860</v>
      </c>
      <c r="L164" s="114"/>
      <c r="M164" s="114"/>
      <c r="N164" s="114"/>
      <c r="O164" s="114"/>
      <c r="P164" s="114"/>
      <c r="Q164" s="114"/>
      <c r="R164" s="114"/>
      <c r="S164" s="114"/>
      <c r="T164" s="114"/>
      <c r="U164" s="92"/>
      <c r="V164" s="114"/>
      <c r="W164" s="114"/>
    </row>
    <row r="165" ht="32.9" customHeight="1" spans="1:23">
      <c r="A165" s="24" t="s">
        <v>381</v>
      </c>
      <c r="B165" s="111" t="s">
        <v>438</v>
      </c>
      <c r="C165" s="24" t="s">
        <v>398</v>
      </c>
      <c r="D165" s="24" t="s">
        <v>65</v>
      </c>
      <c r="E165" s="24" t="s">
        <v>122</v>
      </c>
      <c r="F165" s="24" t="s">
        <v>123</v>
      </c>
      <c r="G165" s="24" t="s">
        <v>218</v>
      </c>
      <c r="H165" s="24" t="s">
        <v>219</v>
      </c>
      <c r="I165" s="114">
        <v>49960</v>
      </c>
      <c r="J165" s="114">
        <v>49960</v>
      </c>
      <c r="K165" s="114">
        <v>49960</v>
      </c>
      <c r="L165" s="114"/>
      <c r="M165" s="114"/>
      <c r="N165" s="114"/>
      <c r="O165" s="114"/>
      <c r="P165" s="114"/>
      <c r="Q165" s="114"/>
      <c r="R165" s="114"/>
      <c r="S165" s="114"/>
      <c r="T165" s="114"/>
      <c r="U165" s="92"/>
      <c r="V165" s="114"/>
      <c r="W165" s="114"/>
    </row>
    <row r="166" ht="32.9" customHeight="1" spans="1:23">
      <c r="A166" s="24"/>
      <c r="B166" s="24"/>
      <c r="C166" s="24" t="s">
        <v>402</v>
      </c>
      <c r="D166" s="24"/>
      <c r="E166" s="24"/>
      <c r="F166" s="24"/>
      <c r="G166" s="24"/>
      <c r="H166" s="24"/>
      <c r="I166" s="114">
        <v>1370110</v>
      </c>
      <c r="J166" s="114">
        <v>1370110</v>
      </c>
      <c r="K166" s="114">
        <v>1370110</v>
      </c>
      <c r="L166" s="114"/>
      <c r="M166" s="114"/>
      <c r="N166" s="114"/>
      <c r="O166" s="114"/>
      <c r="P166" s="114"/>
      <c r="Q166" s="114"/>
      <c r="R166" s="114"/>
      <c r="S166" s="114"/>
      <c r="T166" s="114"/>
      <c r="U166" s="92"/>
      <c r="V166" s="114"/>
      <c r="W166" s="114"/>
    </row>
    <row r="167" ht="32.9" customHeight="1" spans="1:23">
      <c r="A167" s="24" t="s">
        <v>388</v>
      </c>
      <c r="B167" s="111" t="s">
        <v>439</v>
      </c>
      <c r="C167" s="24" t="s">
        <v>402</v>
      </c>
      <c r="D167" s="24" t="s">
        <v>65</v>
      </c>
      <c r="E167" s="24" t="s">
        <v>122</v>
      </c>
      <c r="F167" s="24" t="s">
        <v>123</v>
      </c>
      <c r="G167" s="24" t="s">
        <v>228</v>
      </c>
      <c r="H167" s="24" t="s">
        <v>229</v>
      </c>
      <c r="I167" s="114">
        <v>19864</v>
      </c>
      <c r="J167" s="114">
        <v>19864</v>
      </c>
      <c r="K167" s="114">
        <v>19864</v>
      </c>
      <c r="L167" s="114"/>
      <c r="M167" s="114"/>
      <c r="N167" s="114"/>
      <c r="O167" s="114"/>
      <c r="P167" s="114"/>
      <c r="Q167" s="114"/>
      <c r="R167" s="114"/>
      <c r="S167" s="114"/>
      <c r="T167" s="114"/>
      <c r="U167" s="92"/>
      <c r="V167" s="114"/>
      <c r="W167" s="114"/>
    </row>
    <row r="168" ht="32.9" customHeight="1" spans="1:23">
      <c r="A168" s="24" t="s">
        <v>388</v>
      </c>
      <c r="B168" s="111" t="s">
        <v>439</v>
      </c>
      <c r="C168" s="24" t="s">
        <v>402</v>
      </c>
      <c r="D168" s="24" t="s">
        <v>65</v>
      </c>
      <c r="E168" s="24" t="s">
        <v>122</v>
      </c>
      <c r="F168" s="24" t="s">
        <v>123</v>
      </c>
      <c r="G168" s="24" t="s">
        <v>232</v>
      </c>
      <c r="H168" s="24" t="s">
        <v>233</v>
      </c>
      <c r="I168" s="114">
        <v>733281</v>
      </c>
      <c r="J168" s="114">
        <v>733281</v>
      </c>
      <c r="K168" s="114">
        <v>733281</v>
      </c>
      <c r="L168" s="114"/>
      <c r="M168" s="114"/>
      <c r="N168" s="114"/>
      <c r="O168" s="114"/>
      <c r="P168" s="114"/>
      <c r="Q168" s="114"/>
      <c r="R168" s="114"/>
      <c r="S168" s="114"/>
      <c r="T168" s="114"/>
      <c r="U168" s="92"/>
      <c r="V168" s="114"/>
      <c r="W168" s="114"/>
    </row>
    <row r="169" ht="32.9" customHeight="1" spans="1:23">
      <c r="A169" s="24" t="s">
        <v>388</v>
      </c>
      <c r="B169" s="111" t="s">
        <v>439</v>
      </c>
      <c r="C169" s="24" t="s">
        <v>402</v>
      </c>
      <c r="D169" s="24" t="s">
        <v>65</v>
      </c>
      <c r="E169" s="24" t="s">
        <v>122</v>
      </c>
      <c r="F169" s="24" t="s">
        <v>123</v>
      </c>
      <c r="G169" s="24" t="s">
        <v>386</v>
      </c>
      <c r="H169" s="24" t="s">
        <v>387</v>
      </c>
      <c r="I169" s="114">
        <v>359408</v>
      </c>
      <c r="J169" s="114">
        <v>359408</v>
      </c>
      <c r="K169" s="114">
        <v>359408</v>
      </c>
      <c r="L169" s="114"/>
      <c r="M169" s="114"/>
      <c r="N169" s="114"/>
      <c r="O169" s="114"/>
      <c r="P169" s="114"/>
      <c r="Q169" s="114"/>
      <c r="R169" s="114"/>
      <c r="S169" s="114"/>
      <c r="T169" s="114"/>
      <c r="U169" s="92"/>
      <c r="V169" s="114"/>
      <c r="W169" s="114"/>
    </row>
    <row r="170" ht="32.9" customHeight="1" spans="1:23">
      <c r="A170" s="24" t="s">
        <v>388</v>
      </c>
      <c r="B170" s="111" t="s">
        <v>439</v>
      </c>
      <c r="C170" s="24" t="s">
        <v>402</v>
      </c>
      <c r="D170" s="24" t="s">
        <v>65</v>
      </c>
      <c r="E170" s="24" t="s">
        <v>122</v>
      </c>
      <c r="F170" s="24" t="s">
        <v>123</v>
      </c>
      <c r="G170" s="24" t="s">
        <v>218</v>
      </c>
      <c r="H170" s="24" t="s">
        <v>219</v>
      </c>
      <c r="I170" s="114">
        <v>137000</v>
      </c>
      <c r="J170" s="114">
        <v>137000</v>
      </c>
      <c r="K170" s="114">
        <v>137000</v>
      </c>
      <c r="L170" s="114"/>
      <c r="M170" s="114"/>
      <c r="N170" s="114"/>
      <c r="O170" s="114"/>
      <c r="P170" s="114"/>
      <c r="Q170" s="114"/>
      <c r="R170" s="114"/>
      <c r="S170" s="114"/>
      <c r="T170" s="114"/>
      <c r="U170" s="92"/>
      <c r="V170" s="114"/>
      <c r="W170" s="114"/>
    </row>
    <row r="171" ht="32.9" customHeight="1" spans="1:23">
      <c r="A171" s="24" t="s">
        <v>388</v>
      </c>
      <c r="B171" s="111" t="s">
        <v>439</v>
      </c>
      <c r="C171" s="24" t="s">
        <v>402</v>
      </c>
      <c r="D171" s="24" t="s">
        <v>65</v>
      </c>
      <c r="E171" s="24" t="s">
        <v>122</v>
      </c>
      <c r="F171" s="24" t="s">
        <v>123</v>
      </c>
      <c r="G171" s="24" t="s">
        <v>297</v>
      </c>
      <c r="H171" s="24" t="s">
        <v>298</v>
      </c>
      <c r="I171" s="114">
        <v>120557</v>
      </c>
      <c r="J171" s="114">
        <v>120557</v>
      </c>
      <c r="K171" s="114">
        <v>120557</v>
      </c>
      <c r="L171" s="114"/>
      <c r="M171" s="114"/>
      <c r="N171" s="114"/>
      <c r="O171" s="114"/>
      <c r="P171" s="114"/>
      <c r="Q171" s="114"/>
      <c r="R171" s="114"/>
      <c r="S171" s="114"/>
      <c r="T171" s="114"/>
      <c r="U171" s="92"/>
      <c r="V171" s="114"/>
      <c r="W171" s="114"/>
    </row>
    <row r="172" ht="32.9" customHeight="1" spans="1:23">
      <c r="A172" s="24"/>
      <c r="B172" s="24"/>
      <c r="C172" s="24" t="s">
        <v>383</v>
      </c>
      <c r="D172" s="24"/>
      <c r="E172" s="24"/>
      <c r="F172" s="24"/>
      <c r="G172" s="24"/>
      <c r="H172" s="24"/>
      <c r="I172" s="114">
        <v>115730</v>
      </c>
      <c r="J172" s="114">
        <v>115730</v>
      </c>
      <c r="K172" s="114">
        <v>28730</v>
      </c>
      <c r="L172" s="114"/>
      <c r="M172" s="114"/>
      <c r="N172" s="114"/>
      <c r="O172" s="114"/>
      <c r="P172" s="114"/>
      <c r="Q172" s="114"/>
      <c r="R172" s="114"/>
      <c r="S172" s="114"/>
      <c r="T172" s="114"/>
      <c r="U172" s="92"/>
      <c r="V172" s="114"/>
      <c r="W172" s="114"/>
    </row>
    <row r="173" ht="32.9" customHeight="1" spans="1:23">
      <c r="A173" s="24" t="s">
        <v>388</v>
      </c>
      <c r="B173" s="111" t="s">
        <v>440</v>
      </c>
      <c r="C173" s="24" t="s">
        <v>383</v>
      </c>
      <c r="D173" s="24" t="s">
        <v>67</v>
      </c>
      <c r="E173" s="24" t="s">
        <v>122</v>
      </c>
      <c r="F173" s="24" t="s">
        <v>123</v>
      </c>
      <c r="G173" s="24" t="s">
        <v>232</v>
      </c>
      <c r="H173" s="24" t="s">
        <v>233</v>
      </c>
      <c r="I173" s="114">
        <v>70000</v>
      </c>
      <c r="J173" s="114">
        <v>70000</v>
      </c>
      <c r="K173" s="114"/>
      <c r="L173" s="114"/>
      <c r="M173" s="114"/>
      <c r="N173" s="114"/>
      <c r="O173" s="114"/>
      <c r="P173" s="114"/>
      <c r="Q173" s="114"/>
      <c r="R173" s="114"/>
      <c r="S173" s="114"/>
      <c r="T173" s="114"/>
      <c r="U173" s="92"/>
      <c r="V173" s="114"/>
      <c r="W173" s="114"/>
    </row>
    <row r="174" ht="32.9" customHeight="1" spans="1:23">
      <c r="A174" s="24" t="s">
        <v>388</v>
      </c>
      <c r="B174" s="111" t="s">
        <v>440</v>
      </c>
      <c r="C174" s="24" t="s">
        <v>383</v>
      </c>
      <c r="D174" s="24" t="s">
        <v>67</v>
      </c>
      <c r="E174" s="24" t="s">
        <v>122</v>
      </c>
      <c r="F174" s="24" t="s">
        <v>123</v>
      </c>
      <c r="G174" s="24" t="s">
        <v>386</v>
      </c>
      <c r="H174" s="24" t="s">
        <v>387</v>
      </c>
      <c r="I174" s="114">
        <v>28730</v>
      </c>
      <c r="J174" s="114">
        <v>28730</v>
      </c>
      <c r="K174" s="114">
        <v>28730</v>
      </c>
      <c r="L174" s="114"/>
      <c r="M174" s="114"/>
      <c r="N174" s="114"/>
      <c r="O174" s="114"/>
      <c r="P174" s="114"/>
      <c r="Q174" s="114"/>
      <c r="R174" s="114"/>
      <c r="S174" s="114"/>
      <c r="T174" s="114"/>
      <c r="U174" s="92"/>
      <c r="V174" s="114"/>
      <c r="W174" s="114"/>
    </row>
    <row r="175" ht="32.9" customHeight="1" spans="1:23">
      <c r="A175" s="24" t="s">
        <v>388</v>
      </c>
      <c r="B175" s="111" t="s">
        <v>440</v>
      </c>
      <c r="C175" s="24" t="s">
        <v>383</v>
      </c>
      <c r="D175" s="24" t="s">
        <v>67</v>
      </c>
      <c r="E175" s="24" t="s">
        <v>122</v>
      </c>
      <c r="F175" s="24" t="s">
        <v>123</v>
      </c>
      <c r="G175" s="24" t="s">
        <v>406</v>
      </c>
      <c r="H175" s="24" t="s">
        <v>407</v>
      </c>
      <c r="I175" s="114">
        <v>17000</v>
      </c>
      <c r="J175" s="114">
        <v>17000</v>
      </c>
      <c r="K175" s="114"/>
      <c r="L175" s="114"/>
      <c r="M175" s="114"/>
      <c r="N175" s="114"/>
      <c r="O175" s="114"/>
      <c r="P175" s="114"/>
      <c r="Q175" s="114"/>
      <c r="R175" s="114"/>
      <c r="S175" s="114"/>
      <c r="T175" s="114"/>
      <c r="U175" s="92"/>
      <c r="V175" s="114"/>
      <c r="W175" s="114"/>
    </row>
    <row r="176" ht="32.9" customHeight="1" spans="1:23">
      <c r="A176" s="24"/>
      <c r="B176" s="24"/>
      <c r="C176" s="24" t="s">
        <v>394</v>
      </c>
      <c r="D176" s="24"/>
      <c r="E176" s="24"/>
      <c r="F176" s="24"/>
      <c r="G176" s="24"/>
      <c r="H176" s="24"/>
      <c r="I176" s="114">
        <v>912900</v>
      </c>
      <c r="J176" s="114">
        <v>912900</v>
      </c>
      <c r="K176" s="114">
        <v>912900</v>
      </c>
      <c r="L176" s="114"/>
      <c r="M176" s="114"/>
      <c r="N176" s="114"/>
      <c r="O176" s="114"/>
      <c r="P176" s="114"/>
      <c r="Q176" s="114"/>
      <c r="R176" s="114"/>
      <c r="S176" s="114"/>
      <c r="T176" s="114"/>
      <c r="U176" s="92"/>
      <c r="V176" s="114"/>
      <c r="W176" s="114"/>
    </row>
    <row r="177" ht="32.9" customHeight="1" spans="1:23">
      <c r="A177" s="24" t="s">
        <v>381</v>
      </c>
      <c r="B177" s="111" t="s">
        <v>441</v>
      </c>
      <c r="C177" s="24" t="s">
        <v>394</v>
      </c>
      <c r="D177" s="24" t="s">
        <v>67</v>
      </c>
      <c r="E177" s="24" t="s">
        <v>122</v>
      </c>
      <c r="F177" s="24" t="s">
        <v>123</v>
      </c>
      <c r="G177" s="24" t="s">
        <v>396</v>
      </c>
      <c r="H177" s="24" t="s">
        <v>397</v>
      </c>
      <c r="I177" s="114">
        <v>912900</v>
      </c>
      <c r="J177" s="114">
        <v>912900</v>
      </c>
      <c r="K177" s="114">
        <v>912900</v>
      </c>
      <c r="L177" s="114"/>
      <c r="M177" s="114"/>
      <c r="N177" s="114"/>
      <c r="O177" s="114"/>
      <c r="P177" s="114"/>
      <c r="Q177" s="114"/>
      <c r="R177" s="114"/>
      <c r="S177" s="114"/>
      <c r="T177" s="114"/>
      <c r="U177" s="92"/>
      <c r="V177" s="114"/>
      <c r="W177" s="114"/>
    </row>
    <row r="178" ht="32.9" customHeight="1" spans="1:23">
      <c r="A178" s="24"/>
      <c r="B178" s="24"/>
      <c r="C178" s="24" t="s">
        <v>398</v>
      </c>
      <c r="D178" s="24"/>
      <c r="E178" s="24"/>
      <c r="F178" s="24"/>
      <c r="G178" s="24"/>
      <c r="H178" s="24"/>
      <c r="I178" s="114">
        <v>324700</v>
      </c>
      <c r="J178" s="114">
        <v>324700</v>
      </c>
      <c r="K178" s="114">
        <v>324700</v>
      </c>
      <c r="L178" s="114"/>
      <c r="M178" s="114"/>
      <c r="N178" s="114"/>
      <c r="O178" s="114"/>
      <c r="P178" s="114"/>
      <c r="Q178" s="114"/>
      <c r="R178" s="114"/>
      <c r="S178" s="114"/>
      <c r="T178" s="114"/>
      <c r="U178" s="92"/>
      <c r="V178" s="114"/>
      <c r="W178" s="114"/>
    </row>
    <row r="179" ht="32.9" customHeight="1" spans="1:23">
      <c r="A179" s="24" t="s">
        <v>381</v>
      </c>
      <c r="B179" s="111" t="s">
        <v>442</v>
      </c>
      <c r="C179" s="24" t="s">
        <v>398</v>
      </c>
      <c r="D179" s="24" t="s">
        <v>67</v>
      </c>
      <c r="E179" s="24" t="s">
        <v>122</v>
      </c>
      <c r="F179" s="24" t="s">
        <v>123</v>
      </c>
      <c r="G179" s="24" t="s">
        <v>313</v>
      </c>
      <c r="H179" s="24" t="s">
        <v>314</v>
      </c>
      <c r="I179" s="114">
        <v>24960</v>
      </c>
      <c r="J179" s="114">
        <v>24960</v>
      </c>
      <c r="K179" s="114">
        <v>24960</v>
      </c>
      <c r="L179" s="114"/>
      <c r="M179" s="114"/>
      <c r="N179" s="114"/>
      <c r="O179" s="114"/>
      <c r="P179" s="114"/>
      <c r="Q179" s="114"/>
      <c r="R179" s="114"/>
      <c r="S179" s="114"/>
      <c r="T179" s="114"/>
      <c r="U179" s="92"/>
      <c r="V179" s="114"/>
      <c r="W179" s="114"/>
    </row>
    <row r="180" ht="32.9" customHeight="1" spans="1:23">
      <c r="A180" s="24" t="s">
        <v>381</v>
      </c>
      <c r="B180" s="111" t="s">
        <v>442</v>
      </c>
      <c r="C180" s="24" t="s">
        <v>398</v>
      </c>
      <c r="D180" s="24" t="s">
        <v>67</v>
      </c>
      <c r="E180" s="24" t="s">
        <v>122</v>
      </c>
      <c r="F180" s="24" t="s">
        <v>123</v>
      </c>
      <c r="G180" s="24" t="s">
        <v>386</v>
      </c>
      <c r="H180" s="24" t="s">
        <v>387</v>
      </c>
      <c r="I180" s="114">
        <v>26140</v>
      </c>
      <c r="J180" s="114">
        <v>26140</v>
      </c>
      <c r="K180" s="114">
        <v>26140</v>
      </c>
      <c r="L180" s="114"/>
      <c r="M180" s="114"/>
      <c r="N180" s="114"/>
      <c r="O180" s="114"/>
      <c r="P180" s="114"/>
      <c r="Q180" s="114"/>
      <c r="R180" s="114"/>
      <c r="S180" s="114"/>
      <c r="T180" s="114"/>
      <c r="U180" s="92"/>
      <c r="V180" s="114"/>
      <c r="W180" s="114"/>
    </row>
    <row r="181" ht="32.9" customHeight="1" spans="1:23">
      <c r="A181" s="24" t="s">
        <v>381</v>
      </c>
      <c r="B181" s="111" t="s">
        <v>442</v>
      </c>
      <c r="C181" s="24" t="s">
        <v>398</v>
      </c>
      <c r="D181" s="24" t="s">
        <v>67</v>
      </c>
      <c r="E181" s="24" t="s">
        <v>122</v>
      </c>
      <c r="F181" s="24" t="s">
        <v>123</v>
      </c>
      <c r="G181" s="24" t="s">
        <v>400</v>
      </c>
      <c r="H181" s="24" t="s">
        <v>401</v>
      </c>
      <c r="I181" s="114">
        <v>273600</v>
      </c>
      <c r="J181" s="114">
        <v>273600</v>
      </c>
      <c r="K181" s="114">
        <v>273600</v>
      </c>
      <c r="L181" s="114"/>
      <c r="M181" s="114"/>
      <c r="N181" s="114"/>
      <c r="O181" s="114"/>
      <c r="P181" s="114"/>
      <c r="Q181" s="114"/>
      <c r="R181" s="114"/>
      <c r="S181" s="114"/>
      <c r="T181" s="114"/>
      <c r="U181" s="92"/>
      <c r="V181" s="114"/>
      <c r="W181" s="114"/>
    </row>
    <row r="182" ht="32.9" customHeight="1" spans="1:23">
      <c r="A182" s="24"/>
      <c r="B182" s="24"/>
      <c r="C182" s="24" t="s">
        <v>402</v>
      </c>
      <c r="D182" s="24"/>
      <c r="E182" s="24"/>
      <c r="F182" s="24"/>
      <c r="G182" s="24"/>
      <c r="H182" s="24"/>
      <c r="I182" s="114">
        <v>889800</v>
      </c>
      <c r="J182" s="114">
        <v>889800</v>
      </c>
      <c r="K182" s="114">
        <v>889800</v>
      </c>
      <c r="L182" s="114"/>
      <c r="M182" s="114"/>
      <c r="N182" s="114"/>
      <c r="O182" s="114"/>
      <c r="P182" s="114"/>
      <c r="Q182" s="114"/>
      <c r="R182" s="114"/>
      <c r="S182" s="114"/>
      <c r="T182" s="114"/>
      <c r="U182" s="92"/>
      <c r="V182" s="114"/>
      <c r="W182" s="114"/>
    </row>
    <row r="183" ht="32.9" customHeight="1" spans="1:23">
      <c r="A183" s="24" t="s">
        <v>388</v>
      </c>
      <c r="B183" s="111" t="s">
        <v>443</v>
      </c>
      <c r="C183" s="24" t="s">
        <v>402</v>
      </c>
      <c r="D183" s="24" t="s">
        <v>67</v>
      </c>
      <c r="E183" s="24" t="s">
        <v>122</v>
      </c>
      <c r="F183" s="24" t="s">
        <v>123</v>
      </c>
      <c r="G183" s="24" t="s">
        <v>232</v>
      </c>
      <c r="H183" s="24" t="s">
        <v>233</v>
      </c>
      <c r="I183" s="114">
        <v>797800</v>
      </c>
      <c r="J183" s="114">
        <v>797800</v>
      </c>
      <c r="K183" s="114">
        <v>797800</v>
      </c>
      <c r="L183" s="114"/>
      <c r="M183" s="114"/>
      <c r="N183" s="114"/>
      <c r="O183" s="114"/>
      <c r="P183" s="114"/>
      <c r="Q183" s="114"/>
      <c r="R183" s="114"/>
      <c r="S183" s="114"/>
      <c r="T183" s="114"/>
      <c r="U183" s="92"/>
      <c r="V183" s="114"/>
      <c r="W183" s="114"/>
    </row>
    <row r="184" ht="32.9" customHeight="1" spans="1:23">
      <c r="A184" s="24" t="s">
        <v>388</v>
      </c>
      <c r="B184" s="111" t="s">
        <v>443</v>
      </c>
      <c r="C184" s="24" t="s">
        <v>402</v>
      </c>
      <c r="D184" s="24" t="s">
        <v>67</v>
      </c>
      <c r="E184" s="24" t="s">
        <v>122</v>
      </c>
      <c r="F184" s="24" t="s">
        <v>123</v>
      </c>
      <c r="G184" s="24" t="s">
        <v>406</v>
      </c>
      <c r="H184" s="24" t="s">
        <v>407</v>
      </c>
      <c r="I184" s="114">
        <v>92000</v>
      </c>
      <c r="J184" s="114">
        <v>92000</v>
      </c>
      <c r="K184" s="114">
        <v>92000</v>
      </c>
      <c r="L184" s="114"/>
      <c r="M184" s="114"/>
      <c r="N184" s="114"/>
      <c r="O184" s="114"/>
      <c r="P184" s="114"/>
      <c r="Q184" s="114"/>
      <c r="R184" s="114"/>
      <c r="S184" s="114"/>
      <c r="T184" s="114"/>
      <c r="U184" s="92"/>
      <c r="V184" s="114"/>
      <c r="W184" s="114"/>
    </row>
    <row r="185" ht="32.9" customHeight="1" spans="1:23">
      <c r="A185" s="24"/>
      <c r="B185" s="24"/>
      <c r="C185" s="24" t="s">
        <v>383</v>
      </c>
      <c r="D185" s="24"/>
      <c r="E185" s="24"/>
      <c r="F185" s="24"/>
      <c r="G185" s="24"/>
      <c r="H185" s="24"/>
      <c r="I185" s="114">
        <v>107340</v>
      </c>
      <c r="J185" s="114">
        <v>107340</v>
      </c>
      <c r="K185" s="114">
        <v>37340</v>
      </c>
      <c r="L185" s="114"/>
      <c r="M185" s="114"/>
      <c r="N185" s="114"/>
      <c r="O185" s="114"/>
      <c r="P185" s="114"/>
      <c r="Q185" s="114"/>
      <c r="R185" s="114"/>
      <c r="S185" s="114"/>
      <c r="T185" s="114"/>
      <c r="U185" s="92"/>
      <c r="V185" s="114"/>
      <c r="W185" s="114"/>
    </row>
    <row r="186" ht="32.9" customHeight="1" spans="1:23">
      <c r="A186" s="24" t="s">
        <v>388</v>
      </c>
      <c r="B186" s="111" t="s">
        <v>444</v>
      </c>
      <c r="C186" s="24" t="s">
        <v>383</v>
      </c>
      <c r="D186" s="24" t="s">
        <v>69</v>
      </c>
      <c r="E186" s="24" t="s">
        <v>122</v>
      </c>
      <c r="F186" s="24" t="s">
        <v>123</v>
      </c>
      <c r="G186" s="24" t="s">
        <v>232</v>
      </c>
      <c r="H186" s="24" t="s">
        <v>233</v>
      </c>
      <c r="I186" s="114">
        <v>44590</v>
      </c>
      <c r="J186" s="114">
        <v>44590</v>
      </c>
      <c r="K186" s="114">
        <v>90</v>
      </c>
      <c r="L186" s="114"/>
      <c r="M186" s="114"/>
      <c r="N186" s="114"/>
      <c r="O186" s="114"/>
      <c r="P186" s="114"/>
      <c r="Q186" s="114"/>
      <c r="R186" s="114"/>
      <c r="S186" s="114"/>
      <c r="T186" s="114"/>
      <c r="U186" s="92"/>
      <c r="V186" s="114"/>
      <c r="W186" s="114"/>
    </row>
    <row r="187" ht="32.9" customHeight="1" spans="1:23">
      <c r="A187" s="24" t="s">
        <v>388</v>
      </c>
      <c r="B187" s="111" t="s">
        <v>444</v>
      </c>
      <c r="C187" s="24" t="s">
        <v>383</v>
      </c>
      <c r="D187" s="24" t="s">
        <v>69</v>
      </c>
      <c r="E187" s="24" t="s">
        <v>122</v>
      </c>
      <c r="F187" s="24" t="s">
        <v>123</v>
      </c>
      <c r="G187" s="24" t="s">
        <v>404</v>
      </c>
      <c r="H187" s="24" t="s">
        <v>405</v>
      </c>
      <c r="I187" s="114">
        <v>17000</v>
      </c>
      <c r="J187" s="114">
        <v>17000</v>
      </c>
      <c r="K187" s="114">
        <v>17000</v>
      </c>
      <c r="L187" s="114"/>
      <c r="M187" s="114"/>
      <c r="N187" s="114"/>
      <c r="O187" s="114"/>
      <c r="P187" s="114"/>
      <c r="Q187" s="114"/>
      <c r="R187" s="114"/>
      <c r="S187" s="114"/>
      <c r="T187" s="114"/>
      <c r="U187" s="92"/>
      <c r="V187" s="114"/>
      <c r="W187" s="114"/>
    </row>
    <row r="188" ht="32.9" customHeight="1" spans="1:23">
      <c r="A188" s="24" t="s">
        <v>388</v>
      </c>
      <c r="B188" s="111" t="s">
        <v>444</v>
      </c>
      <c r="C188" s="24" t="s">
        <v>383</v>
      </c>
      <c r="D188" s="24" t="s">
        <v>69</v>
      </c>
      <c r="E188" s="24" t="s">
        <v>122</v>
      </c>
      <c r="F188" s="24" t="s">
        <v>123</v>
      </c>
      <c r="G188" s="24" t="s">
        <v>234</v>
      </c>
      <c r="H188" s="24" t="s">
        <v>235</v>
      </c>
      <c r="I188" s="114">
        <v>20250</v>
      </c>
      <c r="J188" s="114">
        <v>20250</v>
      </c>
      <c r="K188" s="114">
        <v>20250</v>
      </c>
      <c r="L188" s="114"/>
      <c r="M188" s="114"/>
      <c r="N188" s="114"/>
      <c r="O188" s="114"/>
      <c r="P188" s="114"/>
      <c r="Q188" s="114"/>
      <c r="R188" s="114"/>
      <c r="S188" s="114"/>
      <c r="T188" s="114"/>
      <c r="U188" s="92"/>
      <c r="V188" s="114"/>
      <c r="W188" s="114"/>
    </row>
    <row r="189" ht="32.9" customHeight="1" spans="1:23">
      <c r="A189" s="24" t="s">
        <v>388</v>
      </c>
      <c r="B189" s="111" t="s">
        <v>444</v>
      </c>
      <c r="C189" s="24" t="s">
        <v>383</v>
      </c>
      <c r="D189" s="24" t="s">
        <v>69</v>
      </c>
      <c r="E189" s="24" t="s">
        <v>122</v>
      </c>
      <c r="F189" s="24" t="s">
        <v>123</v>
      </c>
      <c r="G189" s="24" t="s">
        <v>378</v>
      </c>
      <c r="H189" s="24" t="s">
        <v>379</v>
      </c>
      <c r="I189" s="114">
        <v>18500</v>
      </c>
      <c r="J189" s="114">
        <v>18500</v>
      </c>
      <c r="K189" s="114"/>
      <c r="L189" s="114"/>
      <c r="M189" s="114"/>
      <c r="N189" s="114"/>
      <c r="O189" s="114"/>
      <c r="P189" s="114"/>
      <c r="Q189" s="114"/>
      <c r="R189" s="114"/>
      <c r="S189" s="114"/>
      <c r="T189" s="114"/>
      <c r="U189" s="92"/>
      <c r="V189" s="114"/>
      <c r="W189" s="114"/>
    </row>
    <row r="190" ht="32.9" customHeight="1" spans="1:23">
      <c r="A190" s="24" t="s">
        <v>388</v>
      </c>
      <c r="B190" s="111" t="s">
        <v>444</v>
      </c>
      <c r="C190" s="24" t="s">
        <v>383</v>
      </c>
      <c r="D190" s="24" t="s">
        <v>69</v>
      </c>
      <c r="E190" s="24" t="s">
        <v>122</v>
      </c>
      <c r="F190" s="24" t="s">
        <v>123</v>
      </c>
      <c r="G190" s="24" t="s">
        <v>218</v>
      </c>
      <c r="H190" s="24" t="s">
        <v>219</v>
      </c>
      <c r="I190" s="114">
        <v>7000</v>
      </c>
      <c r="J190" s="114">
        <v>7000</v>
      </c>
      <c r="K190" s="114"/>
      <c r="L190" s="114"/>
      <c r="M190" s="114"/>
      <c r="N190" s="114"/>
      <c r="O190" s="114"/>
      <c r="P190" s="114"/>
      <c r="Q190" s="114"/>
      <c r="R190" s="114"/>
      <c r="S190" s="114"/>
      <c r="T190" s="114"/>
      <c r="U190" s="92"/>
      <c r="V190" s="114"/>
      <c r="W190" s="114"/>
    </row>
    <row r="191" ht="32.9" customHeight="1" spans="1:23">
      <c r="A191" s="24"/>
      <c r="B191" s="24"/>
      <c r="C191" s="24" t="s">
        <v>394</v>
      </c>
      <c r="D191" s="24"/>
      <c r="E191" s="24"/>
      <c r="F191" s="24"/>
      <c r="G191" s="24"/>
      <c r="H191" s="24"/>
      <c r="I191" s="114">
        <v>1988600</v>
      </c>
      <c r="J191" s="114">
        <v>1988600</v>
      </c>
      <c r="K191" s="114">
        <v>1988600</v>
      </c>
      <c r="L191" s="114"/>
      <c r="M191" s="114"/>
      <c r="N191" s="114"/>
      <c r="O191" s="114"/>
      <c r="P191" s="114"/>
      <c r="Q191" s="114"/>
      <c r="R191" s="114"/>
      <c r="S191" s="114"/>
      <c r="T191" s="114"/>
      <c r="U191" s="92"/>
      <c r="V191" s="114"/>
      <c r="W191" s="114"/>
    </row>
    <row r="192" ht="32.9" customHeight="1" spans="1:23">
      <c r="A192" s="24" t="s">
        <v>381</v>
      </c>
      <c r="B192" s="111" t="s">
        <v>445</v>
      </c>
      <c r="C192" s="24" t="s">
        <v>394</v>
      </c>
      <c r="D192" s="24" t="s">
        <v>69</v>
      </c>
      <c r="E192" s="24" t="s">
        <v>122</v>
      </c>
      <c r="F192" s="24" t="s">
        <v>123</v>
      </c>
      <c r="G192" s="24" t="s">
        <v>396</v>
      </c>
      <c r="H192" s="24" t="s">
        <v>397</v>
      </c>
      <c r="I192" s="114">
        <v>1988600</v>
      </c>
      <c r="J192" s="114">
        <v>1988600</v>
      </c>
      <c r="K192" s="114">
        <v>1988600</v>
      </c>
      <c r="L192" s="114"/>
      <c r="M192" s="114"/>
      <c r="N192" s="114"/>
      <c r="O192" s="114"/>
      <c r="P192" s="114"/>
      <c r="Q192" s="114"/>
      <c r="R192" s="114"/>
      <c r="S192" s="114"/>
      <c r="T192" s="114"/>
      <c r="U192" s="92"/>
      <c r="V192" s="114"/>
      <c r="W192" s="114"/>
    </row>
    <row r="193" ht="32.9" customHeight="1" spans="1:23">
      <c r="A193" s="24"/>
      <c r="B193" s="24"/>
      <c r="C193" s="24" t="s">
        <v>398</v>
      </c>
      <c r="D193" s="24"/>
      <c r="E193" s="24"/>
      <c r="F193" s="24"/>
      <c r="G193" s="24"/>
      <c r="H193" s="24"/>
      <c r="I193" s="114">
        <v>707400</v>
      </c>
      <c r="J193" s="114">
        <v>707400</v>
      </c>
      <c r="K193" s="114">
        <v>707400</v>
      </c>
      <c r="L193" s="114"/>
      <c r="M193" s="114"/>
      <c r="N193" s="114"/>
      <c r="O193" s="114"/>
      <c r="P193" s="114"/>
      <c r="Q193" s="114"/>
      <c r="R193" s="114"/>
      <c r="S193" s="114"/>
      <c r="T193" s="114"/>
      <c r="U193" s="92"/>
      <c r="V193" s="114"/>
      <c r="W193" s="114"/>
    </row>
    <row r="194" ht="32.9" customHeight="1" spans="1:23">
      <c r="A194" s="24" t="s">
        <v>381</v>
      </c>
      <c r="B194" s="111" t="s">
        <v>446</v>
      </c>
      <c r="C194" s="24" t="s">
        <v>398</v>
      </c>
      <c r="D194" s="24" t="s">
        <v>69</v>
      </c>
      <c r="E194" s="24" t="s">
        <v>122</v>
      </c>
      <c r="F194" s="24" t="s">
        <v>123</v>
      </c>
      <c r="G194" s="24" t="s">
        <v>313</v>
      </c>
      <c r="H194" s="24" t="s">
        <v>314</v>
      </c>
      <c r="I194" s="114">
        <v>41760</v>
      </c>
      <c r="J194" s="114">
        <v>41760</v>
      </c>
      <c r="K194" s="114">
        <v>41760</v>
      </c>
      <c r="L194" s="114"/>
      <c r="M194" s="114"/>
      <c r="N194" s="114"/>
      <c r="O194" s="114"/>
      <c r="P194" s="114"/>
      <c r="Q194" s="114"/>
      <c r="R194" s="114"/>
      <c r="S194" s="114"/>
      <c r="T194" s="114"/>
      <c r="U194" s="92"/>
      <c r="V194" s="114"/>
      <c r="W194" s="114"/>
    </row>
    <row r="195" ht="32.9" customHeight="1" spans="1:23">
      <c r="A195" s="24" t="s">
        <v>381</v>
      </c>
      <c r="B195" s="111" t="s">
        <v>446</v>
      </c>
      <c r="C195" s="24" t="s">
        <v>398</v>
      </c>
      <c r="D195" s="24" t="s">
        <v>69</v>
      </c>
      <c r="E195" s="24" t="s">
        <v>122</v>
      </c>
      <c r="F195" s="24" t="s">
        <v>123</v>
      </c>
      <c r="G195" s="24" t="s">
        <v>232</v>
      </c>
      <c r="H195" s="24" t="s">
        <v>233</v>
      </c>
      <c r="I195" s="114">
        <v>19740</v>
      </c>
      <c r="J195" s="114">
        <v>19740</v>
      </c>
      <c r="K195" s="114">
        <v>19740</v>
      </c>
      <c r="L195" s="114"/>
      <c r="M195" s="114"/>
      <c r="N195" s="114"/>
      <c r="O195" s="114"/>
      <c r="P195" s="114"/>
      <c r="Q195" s="114"/>
      <c r="R195" s="114"/>
      <c r="S195" s="114"/>
      <c r="T195" s="114"/>
      <c r="U195" s="92"/>
      <c r="V195" s="114"/>
      <c r="W195" s="114"/>
    </row>
    <row r="196" ht="32.9" customHeight="1" spans="1:23">
      <c r="A196" s="24" t="s">
        <v>381</v>
      </c>
      <c r="B196" s="111" t="s">
        <v>446</v>
      </c>
      <c r="C196" s="24" t="s">
        <v>398</v>
      </c>
      <c r="D196" s="24" t="s">
        <v>69</v>
      </c>
      <c r="E196" s="24" t="s">
        <v>122</v>
      </c>
      <c r="F196" s="24" t="s">
        <v>123</v>
      </c>
      <c r="G196" s="24" t="s">
        <v>386</v>
      </c>
      <c r="H196" s="24" t="s">
        <v>387</v>
      </c>
      <c r="I196" s="114">
        <v>88800</v>
      </c>
      <c r="J196" s="114">
        <v>88800</v>
      </c>
      <c r="K196" s="114">
        <v>88800</v>
      </c>
      <c r="L196" s="114"/>
      <c r="M196" s="114"/>
      <c r="N196" s="114"/>
      <c r="O196" s="114"/>
      <c r="P196" s="114"/>
      <c r="Q196" s="114"/>
      <c r="R196" s="114"/>
      <c r="S196" s="114"/>
      <c r="T196" s="114"/>
      <c r="U196" s="92"/>
      <c r="V196" s="114"/>
      <c r="W196" s="114"/>
    </row>
    <row r="197" ht="32.9" customHeight="1" spans="1:23">
      <c r="A197" s="24" t="s">
        <v>381</v>
      </c>
      <c r="B197" s="111" t="s">
        <v>446</v>
      </c>
      <c r="C197" s="24" t="s">
        <v>398</v>
      </c>
      <c r="D197" s="24" t="s">
        <v>69</v>
      </c>
      <c r="E197" s="24" t="s">
        <v>122</v>
      </c>
      <c r="F197" s="24" t="s">
        <v>123</v>
      </c>
      <c r="G197" s="24" t="s">
        <v>400</v>
      </c>
      <c r="H197" s="24" t="s">
        <v>401</v>
      </c>
      <c r="I197" s="114">
        <v>502600</v>
      </c>
      <c r="J197" s="114">
        <v>502600</v>
      </c>
      <c r="K197" s="114">
        <v>502600</v>
      </c>
      <c r="L197" s="114"/>
      <c r="M197" s="114"/>
      <c r="N197" s="114"/>
      <c r="O197" s="114"/>
      <c r="P197" s="114"/>
      <c r="Q197" s="114"/>
      <c r="R197" s="114"/>
      <c r="S197" s="114"/>
      <c r="T197" s="114"/>
      <c r="U197" s="92"/>
      <c r="V197" s="114"/>
      <c r="W197" s="114"/>
    </row>
    <row r="198" ht="32.9" customHeight="1" spans="1:23">
      <c r="A198" s="24" t="s">
        <v>381</v>
      </c>
      <c r="B198" s="111" t="s">
        <v>446</v>
      </c>
      <c r="C198" s="24" t="s">
        <v>398</v>
      </c>
      <c r="D198" s="24" t="s">
        <v>69</v>
      </c>
      <c r="E198" s="24" t="s">
        <v>122</v>
      </c>
      <c r="F198" s="24" t="s">
        <v>123</v>
      </c>
      <c r="G198" s="24" t="s">
        <v>378</v>
      </c>
      <c r="H198" s="24" t="s">
        <v>379</v>
      </c>
      <c r="I198" s="114">
        <v>45000</v>
      </c>
      <c r="J198" s="114">
        <v>45000</v>
      </c>
      <c r="K198" s="114">
        <v>45000</v>
      </c>
      <c r="L198" s="114"/>
      <c r="M198" s="114"/>
      <c r="N198" s="114"/>
      <c r="O198" s="114"/>
      <c r="P198" s="114"/>
      <c r="Q198" s="114"/>
      <c r="R198" s="114"/>
      <c r="S198" s="114"/>
      <c r="T198" s="114"/>
      <c r="U198" s="92"/>
      <c r="V198" s="114"/>
      <c r="W198" s="114"/>
    </row>
    <row r="199" ht="32.9" customHeight="1" spans="1:23">
      <c r="A199" s="24" t="s">
        <v>381</v>
      </c>
      <c r="B199" s="111" t="s">
        <v>446</v>
      </c>
      <c r="C199" s="24" t="s">
        <v>398</v>
      </c>
      <c r="D199" s="24" t="s">
        <v>69</v>
      </c>
      <c r="E199" s="24" t="s">
        <v>122</v>
      </c>
      <c r="F199" s="24" t="s">
        <v>123</v>
      </c>
      <c r="G199" s="24" t="s">
        <v>218</v>
      </c>
      <c r="H199" s="24" t="s">
        <v>219</v>
      </c>
      <c r="I199" s="114">
        <v>9500</v>
      </c>
      <c r="J199" s="114">
        <v>9500</v>
      </c>
      <c r="K199" s="114">
        <v>9500</v>
      </c>
      <c r="L199" s="114"/>
      <c r="M199" s="114"/>
      <c r="N199" s="114"/>
      <c r="O199" s="114"/>
      <c r="P199" s="114"/>
      <c r="Q199" s="114"/>
      <c r="R199" s="114"/>
      <c r="S199" s="114"/>
      <c r="T199" s="114"/>
      <c r="U199" s="92"/>
      <c r="V199" s="114"/>
      <c r="W199" s="114"/>
    </row>
    <row r="200" ht="32.9" customHeight="1" spans="1:23">
      <c r="A200" s="24"/>
      <c r="B200" s="24"/>
      <c r="C200" s="24" t="s">
        <v>402</v>
      </c>
      <c r="D200" s="24"/>
      <c r="E200" s="24"/>
      <c r="F200" s="24"/>
      <c r="G200" s="24"/>
      <c r="H200" s="24"/>
      <c r="I200" s="114">
        <v>1708410</v>
      </c>
      <c r="J200" s="114">
        <v>1708410</v>
      </c>
      <c r="K200" s="114">
        <v>1708410</v>
      </c>
      <c r="L200" s="114"/>
      <c r="M200" s="114"/>
      <c r="N200" s="114"/>
      <c r="O200" s="114"/>
      <c r="P200" s="114"/>
      <c r="Q200" s="114"/>
      <c r="R200" s="114"/>
      <c r="S200" s="114"/>
      <c r="T200" s="114"/>
      <c r="U200" s="92"/>
      <c r="V200" s="114"/>
      <c r="W200" s="114"/>
    </row>
    <row r="201" ht="32.9" customHeight="1" spans="1:23">
      <c r="A201" s="24" t="s">
        <v>388</v>
      </c>
      <c r="B201" s="111" t="s">
        <v>447</v>
      </c>
      <c r="C201" s="24" t="s">
        <v>402</v>
      </c>
      <c r="D201" s="24" t="s">
        <v>69</v>
      </c>
      <c r="E201" s="24" t="s">
        <v>122</v>
      </c>
      <c r="F201" s="24" t="s">
        <v>123</v>
      </c>
      <c r="G201" s="24" t="s">
        <v>232</v>
      </c>
      <c r="H201" s="24" t="s">
        <v>233</v>
      </c>
      <c r="I201" s="114">
        <v>1353900</v>
      </c>
      <c r="J201" s="114">
        <v>1353900</v>
      </c>
      <c r="K201" s="114">
        <v>1353900</v>
      </c>
      <c r="L201" s="114"/>
      <c r="M201" s="114"/>
      <c r="N201" s="114"/>
      <c r="O201" s="114"/>
      <c r="P201" s="114"/>
      <c r="Q201" s="114"/>
      <c r="R201" s="114"/>
      <c r="S201" s="114"/>
      <c r="T201" s="114"/>
      <c r="U201" s="92"/>
      <c r="V201" s="114"/>
      <c r="W201" s="114"/>
    </row>
    <row r="202" ht="32.9" customHeight="1" spans="1:23">
      <c r="A202" s="24" t="s">
        <v>388</v>
      </c>
      <c r="B202" s="111" t="s">
        <v>447</v>
      </c>
      <c r="C202" s="24" t="s">
        <v>402</v>
      </c>
      <c r="D202" s="24" t="s">
        <v>69</v>
      </c>
      <c r="E202" s="24" t="s">
        <v>122</v>
      </c>
      <c r="F202" s="24" t="s">
        <v>123</v>
      </c>
      <c r="G202" s="24" t="s">
        <v>404</v>
      </c>
      <c r="H202" s="24" t="s">
        <v>405</v>
      </c>
      <c r="I202" s="114">
        <v>24000</v>
      </c>
      <c r="J202" s="114">
        <v>24000</v>
      </c>
      <c r="K202" s="114">
        <v>24000</v>
      </c>
      <c r="L202" s="114"/>
      <c r="M202" s="114"/>
      <c r="N202" s="114"/>
      <c r="O202" s="114"/>
      <c r="P202" s="114"/>
      <c r="Q202" s="114"/>
      <c r="R202" s="114"/>
      <c r="S202" s="114"/>
      <c r="T202" s="114"/>
      <c r="U202" s="92"/>
      <c r="V202" s="114"/>
      <c r="W202" s="114"/>
    </row>
    <row r="203" ht="32.9" customHeight="1" spans="1:23">
      <c r="A203" s="24" t="s">
        <v>388</v>
      </c>
      <c r="B203" s="111" t="s">
        <v>447</v>
      </c>
      <c r="C203" s="24" t="s">
        <v>402</v>
      </c>
      <c r="D203" s="24" t="s">
        <v>69</v>
      </c>
      <c r="E203" s="24" t="s">
        <v>122</v>
      </c>
      <c r="F203" s="24" t="s">
        <v>123</v>
      </c>
      <c r="G203" s="24" t="s">
        <v>386</v>
      </c>
      <c r="H203" s="24" t="s">
        <v>387</v>
      </c>
      <c r="I203" s="114">
        <v>134160</v>
      </c>
      <c r="J203" s="114">
        <v>134160</v>
      </c>
      <c r="K203" s="114">
        <v>134160</v>
      </c>
      <c r="L203" s="114"/>
      <c r="M203" s="114"/>
      <c r="N203" s="114"/>
      <c r="O203" s="114"/>
      <c r="P203" s="114"/>
      <c r="Q203" s="114"/>
      <c r="R203" s="114"/>
      <c r="S203" s="114"/>
      <c r="T203" s="114"/>
      <c r="U203" s="92"/>
      <c r="V203" s="114"/>
      <c r="W203" s="114"/>
    </row>
    <row r="204" ht="32.9" customHeight="1" spans="1:23">
      <c r="A204" s="24" t="s">
        <v>388</v>
      </c>
      <c r="B204" s="111" t="s">
        <v>447</v>
      </c>
      <c r="C204" s="24" t="s">
        <v>402</v>
      </c>
      <c r="D204" s="24" t="s">
        <v>69</v>
      </c>
      <c r="E204" s="24" t="s">
        <v>122</v>
      </c>
      <c r="F204" s="24" t="s">
        <v>123</v>
      </c>
      <c r="G204" s="24" t="s">
        <v>297</v>
      </c>
      <c r="H204" s="24" t="s">
        <v>298</v>
      </c>
      <c r="I204" s="114">
        <v>83350</v>
      </c>
      <c r="J204" s="114">
        <v>83350</v>
      </c>
      <c r="K204" s="114">
        <v>83350</v>
      </c>
      <c r="L204" s="114"/>
      <c r="M204" s="114"/>
      <c r="N204" s="114"/>
      <c r="O204" s="114"/>
      <c r="P204" s="114"/>
      <c r="Q204" s="114"/>
      <c r="R204" s="114"/>
      <c r="S204" s="114"/>
      <c r="T204" s="114"/>
      <c r="U204" s="92"/>
      <c r="V204" s="114"/>
      <c r="W204" s="114"/>
    </row>
    <row r="205" ht="32.9" customHeight="1" spans="1:23">
      <c r="A205" s="24" t="s">
        <v>388</v>
      </c>
      <c r="B205" s="111" t="s">
        <v>447</v>
      </c>
      <c r="C205" s="24" t="s">
        <v>402</v>
      </c>
      <c r="D205" s="24" t="s">
        <v>69</v>
      </c>
      <c r="E205" s="24" t="s">
        <v>122</v>
      </c>
      <c r="F205" s="24" t="s">
        <v>123</v>
      </c>
      <c r="G205" s="24" t="s">
        <v>406</v>
      </c>
      <c r="H205" s="24" t="s">
        <v>407</v>
      </c>
      <c r="I205" s="114">
        <v>113000</v>
      </c>
      <c r="J205" s="114">
        <v>113000</v>
      </c>
      <c r="K205" s="114">
        <v>113000</v>
      </c>
      <c r="L205" s="114"/>
      <c r="M205" s="114"/>
      <c r="N205" s="114"/>
      <c r="O205" s="114"/>
      <c r="P205" s="114"/>
      <c r="Q205" s="114"/>
      <c r="R205" s="114"/>
      <c r="S205" s="114"/>
      <c r="T205" s="114"/>
      <c r="U205" s="92"/>
      <c r="V205" s="114"/>
      <c r="W205" s="114"/>
    </row>
    <row r="206" ht="32.9" customHeight="1" spans="1:23">
      <c r="A206" s="24"/>
      <c r="B206" s="24"/>
      <c r="C206" s="24" t="s">
        <v>448</v>
      </c>
      <c r="D206" s="24"/>
      <c r="E206" s="24"/>
      <c r="F206" s="24"/>
      <c r="G206" s="24"/>
      <c r="H206" s="24"/>
      <c r="I206" s="114">
        <v>3116900</v>
      </c>
      <c r="J206" s="114"/>
      <c r="K206" s="114"/>
      <c r="L206" s="114"/>
      <c r="M206" s="114"/>
      <c r="N206" s="114"/>
      <c r="O206" s="114"/>
      <c r="P206" s="114"/>
      <c r="Q206" s="114"/>
      <c r="R206" s="114">
        <v>3116900</v>
      </c>
      <c r="S206" s="114"/>
      <c r="T206" s="114"/>
      <c r="U206" s="92"/>
      <c r="V206" s="114"/>
      <c r="W206" s="114">
        <v>3116900</v>
      </c>
    </row>
    <row r="207" ht="32.9" customHeight="1" spans="1:23">
      <c r="A207" s="24" t="s">
        <v>388</v>
      </c>
      <c r="B207" s="111" t="s">
        <v>449</v>
      </c>
      <c r="C207" s="24" t="s">
        <v>448</v>
      </c>
      <c r="D207" s="24" t="s">
        <v>71</v>
      </c>
      <c r="E207" s="24" t="s">
        <v>122</v>
      </c>
      <c r="F207" s="24" t="s">
        <v>123</v>
      </c>
      <c r="G207" s="24" t="s">
        <v>406</v>
      </c>
      <c r="H207" s="24" t="s">
        <v>407</v>
      </c>
      <c r="I207" s="114">
        <v>3116900</v>
      </c>
      <c r="J207" s="114"/>
      <c r="K207" s="114"/>
      <c r="L207" s="114"/>
      <c r="M207" s="114"/>
      <c r="N207" s="114"/>
      <c r="O207" s="114"/>
      <c r="P207" s="114"/>
      <c r="Q207" s="114"/>
      <c r="R207" s="114">
        <v>3116900</v>
      </c>
      <c r="S207" s="114"/>
      <c r="T207" s="114"/>
      <c r="U207" s="92"/>
      <c r="V207" s="114"/>
      <c r="W207" s="114">
        <v>3116900</v>
      </c>
    </row>
    <row r="208" ht="32.9" customHeight="1" spans="1:23">
      <c r="A208" s="24"/>
      <c r="B208" s="24"/>
      <c r="C208" s="24" t="s">
        <v>383</v>
      </c>
      <c r="D208" s="24"/>
      <c r="E208" s="24"/>
      <c r="F208" s="24"/>
      <c r="G208" s="24"/>
      <c r="H208" s="24"/>
      <c r="I208" s="114">
        <v>551600</v>
      </c>
      <c r="J208" s="114">
        <v>551600</v>
      </c>
      <c r="K208" s="114">
        <v>508000</v>
      </c>
      <c r="L208" s="114"/>
      <c r="M208" s="114"/>
      <c r="N208" s="114"/>
      <c r="O208" s="114"/>
      <c r="P208" s="114"/>
      <c r="Q208" s="114"/>
      <c r="R208" s="114"/>
      <c r="S208" s="114"/>
      <c r="T208" s="114"/>
      <c r="U208" s="92"/>
      <c r="V208" s="114"/>
      <c r="W208" s="114"/>
    </row>
    <row r="209" ht="32.9" customHeight="1" spans="1:23">
      <c r="A209" s="24" t="s">
        <v>388</v>
      </c>
      <c r="B209" s="111" t="s">
        <v>450</v>
      </c>
      <c r="C209" s="24" t="s">
        <v>383</v>
      </c>
      <c r="D209" s="24" t="s">
        <v>71</v>
      </c>
      <c r="E209" s="24" t="s">
        <v>122</v>
      </c>
      <c r="F209" s="24" t="s">
        <v>123</v>
      </c>
      <c r="G209" s="24" t="s">
        <v>232</v>
      </c>
      <c r="H209" s="24" t="s">
        <v>233</v>
      </c>
      <c r="I209" s="114">
        <v>512100</v>
      </c>
      <c r="J209" s="114">
        <v>512100</v>
      </c>
      <c r="K209" s="114">
        <v>500200</v>
      </c>
      <c r="L209" s="114"/>
      <c r="M209" s="114"/>
      <c r="N209" s="114"/>
      <c r="O209" s="114"/>
      <c r="P209" s="114"/>
      <c r="Q209" s="114"/>
      <c r="R209" s="114"/>
      <c r="S209" s="114"/>
      <c r="T209" s="114"/>
      <c r="U209" s="92"/>
      <c r="V209" s="114"/>
      <c r="W209" s="114"/>
    </row>
    <row r="210" ht="32.9" customHeight="1" spans="1:23">
      <c r="A210" s="24" t="s">
        <v>388</v>
      </c>
      <c r="B210" s="111" t="s">
        <v>450</v>
      </c>
      <c r="C210" s="24" t="s">
        <v>383</v>
      </c>
      <c r="D210" s="24" t="s">
        <v>71</v>
      </c>
      <c r="E210" s="24" t="s">
        <v>122</v>
      </c>
      <c r="F210" s="24" t="s">
        <v>123</v>
      </c>
      <c r="G210" s="24" t="s">
        <v>378</v>
      </c>
      <c r="H210" s="24" t="s">
        <v>379</v>
      </c>
      <c r="I210" s="114">
        <v>7800</v>
      </c>
      <c r="J210" s="114">
        <v>7800</v>
      </c>
      <c r="K210" s="114">
        <v>7800</v>
      </c>
      <c r="L210" s="114"/>
      <c r="M210" s="114"/>
      <c r="N210" s="114"/>
      <c r="O210" s="114"/>
      <c r="P210" s="114"/>
      <c r="Q210" s="114"/>
      <c r="R210" s="114"/>
      <c r="S210" s="114"/>
      <c r="T210" s="114"/>
      <c r="U210" s="92"/>
      <c r="V210" s="114"/>
      <c r="W210" s="114"/>
    </row>
    <row r="211" ht="32.9" customHeight="1" spans="1:23">
      <c r="A211" s="24" t="s">
        <v>388</v>
      </c>
      <c r="B211" s="111" t="s">
        <v>450</v>
      </c>
      <c r="C211" s="24" t="s">
        <v>383</v>
      </c>
      <c r="D211" s="24" t="s">
        <v>71</v>
      </c>
      <c r="E211" s="24" t="s">
        <v>122</v>
      </c>
      <c r="F211" s="24" t="s">
        <v>123</v>
      </c>
      <c r="G211" s="24" t="s">
        <v>218</v>
      </c>
      <c r="H211" s="24" t="s">
        <v>219</v>
      </c>
      <c r="I211" s="114">
        <v>31700</v>
      </c>
      <c r="J211" s="114">
        <v>31700</v>
      </c>
      <c r="K211" s="114"/>
      <c r="L211" s="114"/>
      <c r="M211" s="114"/>
      <c r="N211" s="114"/>
      <c r="O211" s="114"/>
      <c r="P211" s="114"/>
      <c r="Q211" s="114"/>
      <c r="R211" s="114"/>
      <c r="S211" s="114"/>
      <c r="T211" s="114"/>
      <c r="U211" s="92"/>
      <c r="V211" s="114"/>
      <c r="W211" s="114"/>
    </row>
    <row r="212" ht="32.9" customHeight="1" spans="1:23">
      <c r="A212" s="24"/>
      <c r="B212" s="24"/>
      <c r="C212" s="24" t="s">
        <v>394</v>
      </c>
      <c r="D212" s="24"/>
      <c r="E212" s="24"/>
      <c r="F212" s="24"/>
      <c r="G212" s="24"/>
      <c r="H212" s="24"/>
      <c r="I212" s="114">
        <v>1053300</v>
      </c>
      <c r="J212" s="114">
        <v>1053300</v>
      </c>
      <c r="K212" s="114">
        <v>1053300</v>
      </c>
      <c r="L212" s="114"/>
      <c r="M212" s="114"/>
      <c r="N212" s="114"/>
      <c r="O212" s="114"/>
      <c r="P212" s="114"/>
      <c r="Q212" s="114"/>
      <c r="R212" s="114"/>
      <c r="S212" s="114"/>
      <c r="T212" s="114"/>
      <c r="U212" s="92"/>
      <c r="V212" s="114"/>
      <c r="W212" s="114"/>
    </row>
    <row r="213" ht="32.9" customHeight="1" spans="1:23">
      <c r="A213" s="24" t="s">
        <v>381</v>
      </c>
      <c r="B213" s="111" t="s">
        <v>451</v>
      </c>
      <c r="C213" s="24" t="s">
        <v>394</v>
      </c>
      <c r="D213" s="24" t="s">
        <v>71</v>
      </c>
      <c r="E213" s="24" t="s">
        <v>122</v>
      </c>
      <c r="F213" s="24" t="s">
        <v>123</v>
      </c>
      <c r="G213" s="24" t="s">
        <v>396</v>
      </c>
      <c r="H213" s="24" t="s">
        <v>397</v>
      </c>
      <c r="I213" s="114">
        <v>1053300</v>
      </c>
      <c r="J213" s="114">
        <v>1053300</v>
      </c>
      <c r="K213" s="114">
        <v>1053300</v>
      </c>
      <c r="L213" s="114"/>
      <c r="M213" s="114"/>
      <c r="N213" s="114"/>
      <c r="O213" s="114"/>
      <c r="P213" s="114"/>
      <c r="Q213" s="114"/>
      <c r="R213" s="114"/>
      <c r="S213" s="114"/>
      <c r="T213" s="114"/>
      <c r="U213" s="92"/>
      <c r="V213" s="114"/>
      <c r="W213" s="114"/>
    </row>
    <row r="214" ht="32.9" customHeight="1" spans="1:23">
      <c r="A214" s="24"/>
      <c r="B214" s="24"/>
      <c r="C214" s="24" t="s">
        <v>398</v>
      </c>
      <c r="D214" s="24"/>
      <c r="E214" s="24"/>
      <c r="F214" s="24"/>
      <c r="G214" s="24"/>
      <c r="H214" s="24"/>
      <c r="I214" s="114">
        <v>374700</v>
      </c>
      <c r="J214" s="114">
        <v>374700</v>
      </c>
      <c r="K214" s="114">
        <v>374700</v>
      </c>
      <c r="L214" s="114"/>
      <c r="M214" s="114"/>
      <c r="N214" s="114"/>
      <c r="O214" s="114"/>
      <c r="P214" s="114"/>
      <c r="Q214" s="114"/>
      <c r="R214" s="114"/>
      <c r="S214" s="114"/>
      <c r="T214" s="114"/>
      <c r="U214" s="92"/>
      <c r="V214" s="114"/>
      <c r="W214" s="114"/>
    </row>
    <row r="215" ht="32.9" customHeight="1" spans="1:23">
      <c r="A215" s="24" t="s">
        <v>381</v>
      </c>
      <c r="B215" s="111" t="s">
        <v>452</v>
      </c>
      <c r="C215" s="24" t="s">
        <v>398</v>
      </c>
      <c r="D215" s="24" t="s">
        <v>71</v>
      </c>
      <c r="E215" s="24" t="s">
        <v>122</v>
      </c>
      <c r="F215" s="24" t="s">
        <v>123</v>
      </c>
      <c r="G215" s="24" t="s">
        <v>386</v>
      </c>
      <c r="H215" s="24" t="s">
        <v>387</v>
      </c>
      <c r="I215" s="114">
        <v>63360</v>
      </c>
      <c r="J215" s="114">
        <v>63360</v>
      </c>
      <c r="K215" s="114">
        <v>63360</v>
      </c>
      <c r="L215" s="114"/>
      <c r="M215" s="114"/>
      <c r="N215" s="114"/>
      <c r="O215" s="114"/>
      <c r="P215" s="114"/>
      <c r="Q215" s="114"/>
      <c r="R215" s="114"/>
      <c r="S215" s="114"/>
      <c r="T215" s="114"/>
      <c r="U215" s="92"/>
      <c r="V215" s="114"/>
      <c r="W215" s="114"/>
    </row>
    <row r="216" ht="32.9" customHeight="1" spans="1:23">
      <c r="A216" s="24" t="s">
        <v>381</v>
      </c>
      <c r="B216" s="111" t="s">
        <v>452</v>
      </c>
      <c r="C216" s="24" t="s">
        <v>398</v>
      </c>
      <c r="D216" s="24" t="s">
        <v>71</v>
      </c>
      <c r="E216" s="24" t="s">
        <v>122</v>
      </c>
      <c r="F216" s="24" t="s">
        <v>123</v>
      </c>
      <c r="G216" s="24" t="s">
        <v>400</v>
      </c>
      <c r="H216" s="24" t="s">
        <v>401</v>
      </c>
      <c r="I216" s="114">
        <v>273870</v>
      </c>
      <c r="J216" s="114">
        <v>273870</v>
      </c>
      <c r="K216" s="114">
        <v>273870</v>
      </c>
      <c r="L216" s="114"/>
      <c r="M216" s="114"/>
      <c r="N216" s="114"/>
      <c r="O216" s="114"/>
      <c r="P216" s="114"/>
      <c r="Q216" s="114"/>
      <c r="R216" s="114"/>
      <c r="S216" s="114"/>
      <c r="T216" s="114"/>
      <c r="U216" s="92"/>
      <c r="V216" s="114"/>
      <c r="W216" s="114"/>
    </row>
    <row r="217" ht="32.9" customHeight="1" spans="1:23">
      <c r="A217" s="24" t="s">
        <v>381</v>
      </c>
      <c r="B217" s="111" t="s">
        <v>452</v>
      </c>
      <c r="C217" s="24" t="s">
        <v>398</v>
      </c>
      <c r="D217" s="24" t="s">
        <v>71</v>
      </c>
      <c r="E217" s="24" t="s">
        <v>122</v>
      </c>
      <c r="F217" s="24" t="s">
        <v>123</v>
      </c>
      <c r="G217" s="24" t="s">
        <v>218</v>
      </c>
      <c r="H217" s="24" t="s">
        <v>219</v>
      </c>
      <c r="I217" s="114">
        <v>37470</v>
      </c>
      <c r="J217" s="114">
        <v>37470</v>
      </c>
      <c r="K217" s="114">
        <v>37470</v>
      </c>
      <c r="L217" s="114"/>
      <c r="M217" s="114"/>
      <c r="N217" s="114"/>
      <c r="O217" s="114"/>
      <c r="P217" s="114"/>
      <c r="Q217" s="114"/>
      <c r="R217" s="114"/>
      <c r="S217" s="114"/>
      <c r="T217" s="114"/>
      <c r="U217" s="92"/>
      <c r="V217" s="114"/>
      <c r="W217" s="114"/>
    </row>
    <row r="218" ht="32.9" customHeight="1" spans="1:23">
      <c r="A218" s="24"/>
      <c r="B218" s="24"/>
      <c r="C218" s="24" t="s">
        <v>402</v>
      </c>
      <c r="D218" s="24"/>
      <c r="E218" s="24"/>
      <c r="F218" s="24"/>
      <c r="G218" s="24"/>
      <c r="H218" s="24"/>
      <c r="I218" s="114">
        <v>1074320</v>
      </c>
      <c r="J218" s="114">
        <v>1074320</v>
      </c>
      <c r="K218" s="114">
        <v>1074320</v>
      </c>
      <c r="L218" s="114"/>
      <c r="M218" s="114"/>
      <c r="N218" s="114"/>
      <c r="O218" s="114"/>
      <c r="P218" s="114"/>
      <c r="Q218" s="114"/>
      <c r="R218" s="114"/>
      <c r="S218" s="114"/>
      <c r="T218" s="114"/>
      <c r="U218" s="92"/>
      <c r="V218" s="114"/>
      <c r="W218" s="114"/>
    </row>
    <row r="219" ht="32.9" customHeight="1" spans="1:23">
      <c r="A219" s="24" t="s">
        <v>388</v>
      </c>
      <c r="B219" s="111" t="s">
        <v>453</v>
      </c>
      <c r="C219" s="24" t="s">
        <v>402</v>
      </c>
      <c r="D219" s="24" t="s">
        <v>71</v>
      </c>
      <c r="E219" s="24" t="s">
        <v>122</v>
      </c>
      <c r="F219" s="24" t="s">
        <v>123</v>
      </c>
      <c r="G219" s="24" t="s">
        <v>232</v>
      </c>
      <c r="H219" s="24" t="s">
        <v>233</v>
      </c>
      <c r="I219" s="114">
        <v>834788</v>
      </c>
      <c r="J219" s="114">
        <v>834788</v>
      </c>
      <c r="K219" s="114">
        <v>834788</v>
      </c>
      <c r="L219" s="114"/>
      <c r="M219" s="114"/>
      <c r="N219" s="114"/>
      <c r="O219" s="114"/>
      <c r="P219" s="114"/>
      <c r="Q219" s="114"/>
      <c r="R219" s="114"/>
      <c r="S219" s="114"/>
      <c r="T219" s="114"/>
      <c r="U219" s="92"/>
      <c r="V219" s="114"/>
      <c r="W219" s="114"/>
    </row>
    <row r="220" ht="32.9" customHeight="1" spans="1:23">
      <c r="A220" s="24" t="s">
        <v>388</v>
      </c>
      <c r="B220" s="111" t="s">
        <v>453</v>
      </c>
      <c r="C220" s="24" t="s">
        <v>402</v>
      </c>
      <c r="D220" s="24" t="s">
        <v>71</v>
      </c>
      <c r="E220" s="24" t="s">
        <v>122</v>
      </c>
      <c r="F220" s="24" t="s">
        <v>123</v>
      </c>
      <c r="G220" s="24" t="s">
        <v>404</v>
      </c>
      <c r="H220" s="24" t="s">
        <v>405</v>
      </c>
      <c r="I220" s="114">
        <v>18000</v>
      </c>
      <c r="J220" s="114">
        <v>18000</v>
      </c>
      <c r="K220" s="114">
        <v>18000</v>
      </c>
      <c r="L220" s="114"/>
      <c r="M220" s="114"/>
      <c r="N220" s="114"/>
      <c r="O220" s="114"/>
      <c r="P220" s="114"/>
      <c r="Q220" s="114"/>
      <c r="R220" s="114"/>
      <c r="S220" s="114"/>
      <c r="T220" s="114"/>
      <c r="U220" s="92"/>
      <c r="V220" s="114"/>
      <c r="W220" s="114"/>
    </row>
    <row r="221" ht="32.9" customHeight="1" spans="1:23">
      <c r="A221" s="24" t="s">
        <v>388</v>
      </c>
      <c r="B221" s="111" t="s">
        <v>453</v>
      </c>
      <c r="C221" s="24" t="s">
        <v>402</v>
      </c>
      <c r="D221" s="24" t="s">
        <v>71</v>
      </c>
      <c r="E221" s="24" t="s">
        <v>122</v>
      </c>
      <c r="F221" s="24" t="s">
        <v>123</v>
      </c>
      <c r="G221" s="24" t="s">
        <v>218</v>
      </c>
      <c r="H221" s="24" t="s">
        <v>219</v>
      </c>
      <c r="I221" s="114">
        <v>107432</v>
      </c>
      <c r="J221" s="114">
        <v>107432</v>
      </c>
      <c r="K221" s="114">
        <v>107432</v>
      </c>
      <c r="L221" s="114"/>
      <c r="M221" s="114"/>
      <c r="N221" s="114"/>
      <c r="O221" s="114"/>
      <c r="P221" s="114"/>
      <c r="Q221" s="114"/>
      <c r="R221" s="114"/>
      <c r="S221" s="114"/>
      <c r="T221" s="114"/>
      <c r="U221" s="92"/>
      <c r="V221" s="114"/>
      <c r="W221" s="114"/>
    </row>
    <row r="222" ht="32.9" customHeight="1" spans="1:23">
      <c r="A222" s="24" t="s">
        <v>388</v>
      </c>
      <c r="B222" s="111" t="s">
        <v>453</v>
      </c>
      <c r="C222" s="24" t="s">
        <v>402</v>
      </c>
      <c r="D222" s="24" t="s">
        <v>71</v>
      </c>
      <c r="E222" s="24" t="s">
        <v>122</v>
      </c>
      <c r="F222" s="24" t="s">
        <v>123</v>
      </c>
      <c r="G222" s="24" t="s">
        <v>406</v>
      </c>
      <c r="H222" s="24" t="s">
        <v>407</v>
      </c>
      <c r="I222" s="114">
        <v>114100</v>
      </c>
      <c r="J222" s="114">
        <v>114100</v>
      </c>
      <c r="K222" s="114">
        <v>114100</v>
      </c>
      <c r="L222" s="114"/>
      <c r="M222" s="114"/>
      <c r="N222" s="114"/>
      <c r="O222" s="114"/>
      <c r="P222" s="114"/>
      <c r="Q222" s="114"/>
      <c r="R222" s="114"/>
      <c r="S222" s="114"/>
      <c r="T222" s="114"/>
      <c r="U222" s="92"/>
      <c r="V222" s="114"/>
      <c r="W222" s="114"/>
    </row>
    <row r="223" ht="32.9" customHeight="1" spans="1:23">
      <c r="A223" s="24"/>
      <c r="B223" s="24"/>
      <c r="C223" s="24" t="s">
        <v>383</v>
      </c>
      <c r="D223" s="24"/>
      <c r="E223" s="24"/>
      <c r="F223" s="24"/>
      <c r="G223" s="24"/>
      <c r="H223" s="24"/>
      <c r="I223" s="114">
        <v>70210</v>
      </c>
      <c r="J223" s="114">
        <v>70210</v>
      </c>
      <c r="K223" s="114">
        <v>40210</v>
      </c>
      <c r="L223" s="114"/>
      <c r="M223" s="114"/>
      <c r="N223" s="114"/>
      <c r="O223" s="114"/>
      <c r="P223" s="114"/>
      <c r="Q223" s="114"/>
      <c r="R223" s="114"/>
      <c r="S223" s="114"/>
      <c r="T223" s="114"/>
      <c r="U223" s="92"/>
      <c r="V223" s="114"/>
      <c r="W223" s="114"/>
    </row>
    <row r="224" ht="32.9" customHeight="1" spans="1:23">
      <c r="A224" s="24" t="s">
        <v>388</v>
      </c>
      <c r="B224" s="111" t="s">
        <v>454</v>
      </c>
      <c r="C224" s="24" t="s">
        <v>383</v>
      </c>
      <c r="D224" s="24" t="s">
        <v>73</v>
      </c>
      <c r="E224" s="24" t="s">
        <v>122</v>
      </c>
      <c r="F224" s="24" t="s">
        <v>123</v>
      </c>
      <c r="G224" s="24" t="s">
        <v>222</v>
      </c>
      <c r="H224" s="24" t="s">
        <v>223</v>
      </c>
      <c r="I224" s="114">
        <v>3000</v>
      </c>
      <c r="J224" s="114">
        <v>3000</v>
      </c>
      <c r="K224" s="114"/>
      <c r="L224" s="114"/>
      <c r="M224" s="114"/>
      <c r="N224" s="114"/>
      <c r="O224" s="114"/>
      <c r="P224" s="114"/>
      <c r="Q224" s="114"/>
      <c r="R224" s="114"/>
      <c r="S224" s="114"/>
      <c r="T224" s="114"/>
      <c r="U224" s="92"/>
      <c r="V224" s="114"/>
      <c r="W224" s="114"/>
    </row>
    <row r="225" ht="32.9" customHeight="1" spans="1:23">
      <c r="A225" s="24" t="s">
        <v>388</v>
      </c>
      <c r="B225" s="111" t="s">
        <v>454</v>
      </c>
      <c r="C225" s="24" t="s">
        <v>383</v>
      </c>
      <c r="D225" s="24" t="s">
        <v>73</v>
      </c>
      <c r="E225" s="24" t="s">
        <v>122</v>
      </c>
      <c r="F225" s="24" t="s">
        <v>123</v>
      </c>
      <c r="G225" s="24" t="s">
        <v>232</v>
      </c>
      <c r="H225" s="24" t="s">
        <v>233</v>
      </c>
      <c r="I225" s="114">
        <v>46810</v>
      </c>
      <c r="J225" s="114">
        <v>46810</v>
      </c>
      <c r="K225" s="114">
        <v>19810</v>
      </c>
      <c r="L225" s="114"/>
      <c r="M225" s="114"/>
      <c r="N225" s="114"/>
      <c r="O225" s="114"/>
      <c r="P225" s="114"/>
      <c r="Q225" s="114"/>
      <c r="R225" s="114"/>
      <c r="S225" s="114"/>
      <c r="T225" s="114"/>
      <c r="U225" s="92"/>
      <c r="V225" s="114"/>
      <c r="W225" s="114"/>
    </row>
    <row r="226" ht="32.9" customHeight="1" spans="1:23">
      <c r="A226" s="24" t="s">
        <v>388</v>
      </c>
      <c r="B226" s="111" t="s">
        <v>454</v>
      </c>
      <c r="C226" s="24" t="s">
        <v>383</v>
      </c>
      <c r="D226" s="24" t="s">
        <v>73</v>
      </c>
      <c r="E226" s="24" t="s">
        <v>122</v>
      </c>
      <c r="F226" s="24" t="s">
        <v>123</v>
      </c>
      <c r="G226" s="24" t="s">
        <v>400</v>
      </c>
      <c r="H226" s="24" t="s">
        <v>401</v>
      </c>
      <c r="I226" s="114">
        <v>18600</v>
      </c>
      <c r="J226" s="114">
        <v>18600</v>
      </c>
      <c r="K226" s="114">
        <v>18600</v>
      </c>
      <c r="L226" s="114"/>
      <c r="M226" s="114"/>
      <c r="N226" s="114"/>
      <c r="O226" s="114"/>
      <c r="P226" s="114"/>
      <c r="Q226" s="114"/>
      <c r="R226" s="114"/>
      <c r="S226" s="114"/>
      <c r="T226" s="114"/>
      <c r="U226" s="92"/>
      <c r="V226" s="114"/>
      <c r="W226" s="114"/>
    </row>
    <row r="227" ht="32.9" customHeight="1" spans="1:23">
      <c r="A227" s="24" t="s">
        <v>388</v>
      </c>
      <c r="B227" s="111" t="s">
        <v>454</v>
      </c>
      <c r="C227" s="24" t="s">
        <v>383</v>
      </c>
      <c r="D227" s="24" t="s">
        <v>73</v>
      </c>
      <c r="E227" s="24" t="s">
        <v>122</v>
      </c>
      <c r="F227" s="24" t="s">
        <v>123</v>
      </c>
      <c r="G227" s="24" t="s">
        <v>297</v>
      </c>
      <c r="H227" s="24" t="s">
        <v>298</v>
      </c>
      <c r="I227" s="114">
        <v>1800</v>
      </c>
      <c r="J227" s="114">
        <v>1800</v>
      </c>
      <c r="K227" s="114">
        <v>1800</v>
      </c>
      <c r="L227" s="114"/>
      <c r="M227" s="114"/>
      <c r="N227" s="114"/>
      <c r="O227" s="114"/>
      <c r="P227" s="114"/>
      <c r="Q227" s="114"/>
      <c r="R227" s="114"/>
      <c r="S227" s="114"/>
      <c r="T227" s="114"/>
      <c r="U227" s="92"/>
      <c r="V227" s="114"/>
      <c r="W227" s="114"/>
    </row>
    <row r="228" ht="32.9" customHeight="1" spans="1:23">
      <c r="A228" s="24"/>
      <c r="B228" s="24"/>
      <c r="C228" s="24" t="s">
        <v>394</v>
      </c>
      <c r="D228" s="24"/>
      <c r="E228" s="24"/>
      <c r="F228" s="24"/>
      <c r="G228" s="24"/>
      <c r="H228" s="24"/>
      <c r="I228" s="114">
        <v>702200</v>
      </c>
      <c r="J228" s="114">
        <v>702200</v>
      </c>
      <c r="K228" s="114">
        <v>702200</v>
      </c>
      <c r="L228" s="114"/>
      <c r="M228" s="114"/>
      <c r="N228" s="114"/>
      <c r="O228" s="114"/>
      <c r="P228" s="114"/>
      <c r="Q228" s="114"/>
      <c r="R228" s="114"/>
      <c r="S228" s="114"/>
      <c r="T228" s="114"/>
      <c r="U228" s="92"/>
      <c r="V228" s="114"/>
      <c r="W228" s="114"/>
    </row>
    <row r="229" ht="32.9" customHeight="1" spans="1:23">
      <c r="A229" s="24" t="s">
        <v>381</v>
      </c>
      <c r="B229" s="111" t="s">
        <v>455</v>
      </c>
      <c r="C229" s="24" t="s">
        <v>394</v>
      </c>
      <c r="D229" s="24" t="s">
        <v>73</v>
      </c>
      <c r="E229" s="24" t="s">
        <v>122</v>
      </c>
      <c r="F229" s="24" t="s">
        <v>123</v>
      </c>
      <c r="G229" s="24" t="s">
        <v>396</v>
      </c>
      <c r="H229" s="24" t="s">
        <v>397</v>
      </c>
      <c r="I229" s="114">
        <v>702200</v>
      </c>
      <c r="J229" s="114">
        <v>702200</v>
      </c>
      <c r="K229" s="114">
        <v>702200</v>
      </c>
      <c r="L229" s="114"/>
      <c r="M229" s="114"/>
      <c r="N229" s="114"/>
      <c r="O229" s="114"/>
      <c r="P229" s="114"/>
      <c r="Q229" s="114"/>
      <c r="R229" s="114"/>
      <c r="S229" s="114"/>
      <c r="T229" s="114"/>
      <c r="U229" s="92"/>
      <c r="V229" s="114"/>
      <c r="W229" s="114"/>
    </row>
    <row r="230" ht="32.9" customHeight="1" spans="1:23">
      <c r="A230" s="24"/>
      <c r="B230" s="24"/>
      <c r="C230" s="24" t="s">
        <v>398</v>
      </c>
      <c r="D230" s="24"/>
      <c r="E230" s="24"/>
      <c r="F230" s="24"/>
      <c r="G230" s="24"/>
      <c r="H230" s="24"/>
      <c r="I230" s="114">
        <v>249800</v>
      </c>
      <c r="J230" s="114">
        <v>249800</v>
      </c>
      <c r="K230" s="114">
        <v>249800</v>
      </c>
      <c r="L230" s="114"/>
      <c r="M230" s="114"/>
      <c r="N230" s="114"/>
      <c r="O230" s="114"/>
      <c r="P230" s="114"/>
      <c r="Q230" s="114"/>
      <c r="R230" s="114"/>
      <c r="S230" s="114"/>
      <c r="T230" s="114"/>
      <c r="U230" s="92"/>
      <c r="V230" s="114"/>
      <c r="W230" s="114"/>
    </row>
    <row r="231" ht="32.9" customHeight="1" spans="1:23">
      <c r="A231" s="24" t="s">
        <v>381</v>
      </c>
      <c r="B231" s="111" t="s">
        <v>456</v>
      </c>
      <c r="C231" s="24" t="s">
        <v>398</v>
      </c>
      <c r="D231" s="24" t="s">
        <v>73</v>
      </c>
      <c r="E231" s="24" t="s">
        <v>122</v>
      </c>
      <c r="F231" s="24" t="s">
        <v>123</v>
      </c>
      <c r="G231" s="24" t="s">
        <v>386</v>
      </c>
      <c r="H231" s="24" t="s">
        <v>387</v>
      </c>
      <c r="I231" s="114">
        <v>7250</v>
      </c>
      <c r="J231" s="114">
        <v>7250</v>
      </c>
      <c r="K231" s="114">
        <v>7250</v>
      </c>
      <c r="L231" s="114"/>
      <c r="M231" s="114"/>
      <c r="N231" s="114"/>
      <c r="O231" s="114"/>
      <c r="P231" s="114"/>
      <c r="Q231" s="114"/>
      <c r="R231" s="114"/>
      <c r="S231" s="114"/>
      <c r="T231" s="114"/>
      <c r="U231" s="92"/>
      <c r="V231" s="114"/>
      <c r="W231" s="114"/>
    </row>
    <row r="232" ht="32.9" customHeight="1" spans="1:23">
      <c r="A232" s="24" t="s">
        <v>381</v>
      </c>
      <c r="B232" s="111" t="s">
        <v>456</v>
      </c>
      <c r="C232" s="24" t="s">
        <v>398</v>
      </c>
      <c r="D232" s="24" t="s">
        <v>73</v>
      </c>
      <c r="E232" s="24" t="s">
        <v>122</v>
      </c>
      <c r="F232" s="24" t="s">
        <v>123</v>
      </c>
      <c r="G232" s="24" t="s">
        <v>400</v>
      </c>
      <c r="H232" s="24" t="s">
        <v>401</v>
      </c>
      <c r="I232" s="114">
        <v>240000</v>
      </c>
      <c r="J232" s="114">
        <v>240000</v>
      </c>
      <c r="K232" s="114">
        <v>240000</v>
      </c>
      <c r="L232" s="114"/>
      <c r="M232" s="114"/>
      <c r="N232" s="114"/>
      <c r="O232" s="114"/>
      <c r="P232" s="114"/>
      <c r="Q232" s="114"/>
      <c r="R232" s="114"/>
      <c r="S232" s="114"/>
      <c r="T232" s="114"/>
      <c r="U232" s="92"/>
      <c r="V232" s="114"/>
      <c r="W232" s="114"/>
    </row>
    <row r="233" ht="32.9" customHeight="1" spans="1:23">
      <c r="A233" s="24" t="s">
        <v>381</v>
      </c>
      <c r="B233" s="111" t="s">
        <v>456</v>
      </c>
      <c r="C233" s="24" t="s">
        <v>398</v>
      </c>
      <c r="D233" s="24" t="s">
        <v>73</v>
      </c>
      <c r="E233" s="24" t="s">
        <v>122</v>
      </c>
      <c r="F233" s="24" t="s">
        <v>123</v>
      </c>
      <c r="G233" s="24" t="s">
        <v>378</v>
      </c>
      <c r="H233" s="24" t="s">
        <v>379</v>
      </c>
      <c r="I233" s="114">
        <v>2550</v>
      </c>
      <c r="J233" s="114">
        <v>2550</v>
      </c>
      <c r="K233" s="114">
        <v>2550</v>
      </c>
      <c r="L233" s="114"/>
      <c r="M233" s="114"/>
      <c r="N233" s="114"/>
      <c r="O233" s="114"/>
      <c r="P233" s="114"/>
      <c r="Q233" s="114"/>
      <c r="R233" s="114"/>
      <c r="S233" s="114"/>
      <c r="T233" s="114"/>
      <c r="U233" s="92"/>
      <c r="V233" s="114"/>
      <c r="W233" s="114"/>
    </row>
    <row r="234" ht="32.9" customHeight="1" spans="1:23">
      <c r="A234" s="24"/>
      <c r="B234" s="24"/>
      <c r="C234" s="24" t="s">
        <v>402</v>
      </c>
      <c r="D234" s="24"/>
      <c r="E234" s="24"/>
      <c r="F234" s="24"/>
      <c r="G234" s="24"/>
      <c r="H234" s="24"/>
      <c r="I234" s="114">
        <v>587270</v>
      </c>
      <c r="J234" s="114">
        <v>587270</v>
      </c>
      <c r="K234" s="114">
        <v>587270</v>
      </c>
      <c r="L234" s="114"/>
      <c r="M234" s="114"/>
      <c r="N234" s="114"/>
      <c r="O234" s="114"/>
      <c r="P234" s="114"/>
      <c r="Q234" s="114"/>
      <c r="R234" s="114"/>
      <c r="S234" s="114"/>
      <c r="T234" s="114"/>
      <c r="U234" s="92"/>
      <c r="V234" s="114"/>
      <c r="W234" s="114"/>
    </row>
    <row r="235" ht="32.9" customHeight="1" spans="1:23">
      <c r="A235" s="24" t="s">
        <v>388</v>
      </c>
      <c r="B235" s="111" t="s">
        <v>457</v>
      </c>
      <c r="C235" s="24" t="s">
        <v>402</v>
      </c>
      <c r="D235" s="24" t="s">
        <v>73</v>
      </c>
      <c r="E235" s="24" t="s">
        <v>122</v>
      </c>
      <c r="F235" s="24" t="s">
        <v>123</v>
      </c>
      <c r="G235" s="24" t="s">
        <v>228</v>
      </c>
      <c r="H235" s="24" t="s">
        <v>229</v>
      </c>
      <c r="I235" s="114">
        <v>20000</v>
      </c>
      <c r="J235" s="114">
        <v>20000</v>
      </c>
      <c r="K235" s="114">
        <v>20000</v>
      </c>
      <c r="L235" s="114"/>
      <c r="M235" s="114"/>
      <c r="N235" s="114"/>
      <c r="O235" s="114"/>
      <c r="P235" s="114"/>
      <c r="Q235" s="114"/>
      <c r="R235" s="114"/>
      <c r="S235" s="114"/>
      <c r="T235" s="114"/>
      <c r="U235" s="92"/>
      <c r="V235" s="114"/>
      <c r="W235" s="114"/>
    </row>
    <row r="236" ht="32.9" customHeight="1" spans="1:23">
      <c r="A236" s="24" t="s">
        <v>388</v>
      </c>
      <c r="B236" s="111" t="s">
        <v>457</v>
      </c>
      <c r="C236" s="24" t="s">
        <v>402</v>
      </c>
      <c r="D236" s="24" t="s">
        <v>73</v>
      </c>
      <c r="E236" s="24" t="s">
        <v>122</v>
      </c>
      <c r="F236" s="24" t="s">
        <v>123</v>
      </c>
      <c r="G236" s="24" t="s">
        <v>232</v>
      </c>
      <c r="H236" s="24" t="s">
        <v>233</v>
      </c>
      <c r="I236" s="114">
        <v>327270</v>
      </c>
      <c r="J236" s="114">
        <v>327270</v>
      </c>
      <c r="K236" s="114">
        <v>327270</v>
      </c>
      <c r="L236" s="114"/>
      <c r="M236" s="114"/>
      <c r="N236" s="114"/>
      <c r="O236" s="114"/>
      <c r="P236" s="114"/>
      <c r="Q236" s="114"/>
      <c r="R236" s="114"/>
      <c r="S236" s="114"/>
      <c r="T236" s="114"/>
      <c r="U236" s="92"/>
      <c r="V236" s="114"/>
      <c r="W236" s="114"/>
    </row>
    <row r="237" ht="32.9" customHeight="1" spans="1:23">
      <c r="A237" s="24" t="s">
        <v>388</v>
      </c>
      <c r="B237" s="111" t="s">
        <v>457</v>
      </c>
      <c r="C237" s="24" t="s">
        <v>402</v>
      </c>
      <c r="D237" s="24" t="s">
        <v>73</v>
      </c>
      <c r="E237" s="24" t="s">
        <v>122</v>
      </c>
      <c r="F237" s="24" t="s">
        <v>123</v>
      </c>
      <c r="G237" s="24" t="s">
        <v>297</v>
      </c>
      <c r="H237" s="24" t="s">
        <v>298</v>
      </c>
      <c r="I237" s="114">
        <v>20000</v>
      </c>
      <c r="J237" s="114">
        <v>20000</v>
      </c>
      <c r="K237" s="114">
        <v>20000</v>
      </c>
      <c r="L237" s="114"/>
      <c r="M237" s="114"/>
      <c r="N237" s="114"/>
      <c r="O237" s="114"/>
      <c r="P237" s="114"/>
      <c r="Q237" s="114"/>
      <c r="R237" s="114"/>
      <c r="S237" s="114"/>
      <c r="T237" s="114"/>
      <c r="U237" s="92"/>
      <c r="V237" s="114"/>
      <c r="W237" s="114"/>
    </row>
    <row r="238" ht="32.9" customHeight="1" spans="1:23">
      <c r="A238" s="24" t="s">
        <v>388</v>
      </c>
      <c r="B238" s="111" t="s">
        <v>457</v>
      </c>
      <c r="C238" s="24" t="s">
        <v>402</v>
      </c>
      <c r="D238" s="24" t="s">
        <v>73</v>
      </c>
      <c r="E238" s="24" t="s">
        <v>122</v>
      </c>
      <c r="F238" s="24" t="s">
        <v>123</v>
      </c>
      <c r="G238" s="24" t="s">
        <v>406</v>
      </c>
      <c r="H238" s="24" t="s">
        <v>407</v>
      </c>
      <c r="I238" s="114">
        <v>220000</v>
      </c>
      <c r="J238" s="114">
        <v>220000</v>
      </c>
      <c r="K238" s="114">
        <v>220000</v>
      </c>
      <c r="L238" s="114"/>
      <c r="M238" s="114"/>
      <c r="N238" s="114"/>
      <c r="O238" s="114"/>
      <c r="P238" s="114"/>
      <c r="Q238" s="114"/>
      <c r="R238" s="114"/>
      <c r="S238" s="114"/>
      <c r="T238" s="114"/>
      <c r="U238" s="92"/>
      <c r="V238" s="114"/>
      <c r="W238" s="114"/>
    </row>
    <row r="239" ht="32.9" customHeight="1" spans="1:23">
      <c r="A239" s="24"/>
      <c r="B239" s="24"/>
      <c r="C239" s="24" t="s">
        <v>383</v>
      </c>
      <c r="D239" s="24"/>
      <c r="E239" s="24"/>
      <c r="F239" s="24"/>
      <c r="G239" s="24"/>
      <c r="H239" s="24"/>
      <c r="I239" s="114">
        <v>110590</v>
      </c>
      <c r="J239" s="114">
        <v>110590</v>
      </c>
      <c r="K239" s="114">
        <v>39740</v>
      </c>
      <c r="L239" s="114"/>
      <c r="M239" s="114"/>
      <c r="N239" s="114"/>
      <c r="O239" s="114"/>
      <c r="P239" s="114"/>
      <c r="Q239" s="114"/>
      <c r="R239" s="114"/>
      <c r="S239" s="114"/>
      <c r="T239" s="114"/>
      <c r="U239" s="92"/>
      <c r="V239" s="114"/>
      <c r="W239" s="114"/>
    </row>
    <row r="240" ht="32.9" customHeight="1" spans="1:23">
      <c r="A240" s="24" t="s">
        <v>388</v>
      </c>
      <c r="B240" s="111" t="s">
        <v>458</v>
      </c>
      <c r="C240" s="24" t="s">
        <v>383</v>
      </c>
      <c r="D240" s="24" t="s">
        <v>75</v>
      </c>
      <c r="E240" s="24" t="s">
        <v>122</v>
      </c>
      <c r="F240" s="24" t="s">
        <v>123</v>
      </c>
      <c r="G240" s="24" t="s">
        <v>313</v>
      </c>
      <c r="H240" s="24" t="s">
        <v>314</v>
      </c>
      <c r="I240" s="114">
        <v>39400</v>
      </c>
      <c r="J240" s="114">
        <v>39400</v>
      </c>
      <c r="K240" s="114">
        <v>33400</v>
      </c>
      <c r="L240" s="114"/>
      <c r="M240" s="114"/>
      <c r="N240" s="114"/>
      <c r="O240" s="114"/>
      <c r="P240" s="114"/>
      <c r="Q240" s="114"/>
      <c r="R240" s="114"/>
      <c r="S240" s="114"/>
      <c r="T240" s="114"/>
      <c r="U240" s="92"/>
      <c r="V240" s="114"/>
      <c r="W240" s="114"/>
    </row>
    <row r="241" ht="32.9" customHeight="1" spans="1:23">
      <c r="A241" s="24" t="s">
        <v>388</v>
      </c>
      <c r="B241" s="111" t="s">
        <v>458</v>
      </c>
      <c r="C241" s="24" t="s">
        <v>383</v>
      </c>
      <c r="D241" s="24" t="s">
        <v>75</v>
      </c>
      <c r="E241" s="24" t="s">
        <v>122</v>
      </c>
      <c r="F241" s="24" t="s">
        <v>123</v>
      </c>
      <c r="G241" s="24" t="s">
        <v>232</v>
      </c>
      <c r="H241" s="24" t="s">
        <v>233</v>
      </c>
      <c r="I241" s="114">
        <v>64850</v>
      </c>
      <c r="J241" s="114">
        <v>64850</v>
      </c>
      <c r="K241" s="114"/>
      <c r="L241" s="114"/>
      <c r="M241" s="114"/>
      <c r="N241" s="114"/>
      <c r="O241" s="114"/>
      <c r="P241" s="114"/>
      <c r="Q241" s="114"/>
      <c r="R241" s="114"/>
      <c r="S241" s="114"/>
      <c r="T241" s="114"/>
      <c r="U241" s="92"/>
      <c r="V241" s="114"/>
      <c r="W241" s="114"/>
    </row>
    <row r="242" ht="32.9" customHeight="1" spans="1:23">
      <c r="A242" s="24" t="s">
        <v>388</v>
      </c>
      <c r="B242" s="111" t="s">
        <v>458</v>
      </c>
      <c r="C242" s="24" t="s">
        <v>383</v>
      </c>
      <c r="D242" s="24" t="s">
        <v>75</v>
      </c>
      <c r="E242" s="24" t="s">
        <v>122</v>
      </c>
      <c r="F242" s="24" t="s">
        <v>123</v>
      </c>
      <c r="G242" s="24" t="s">
        <v>386</v>
      </c>
      <c r="H242" s="24" t="s">
        <v>387</v>
      </c>
      <c r="I242" s="114">
        <v>6340</v>
      </c>
      <c r="J242" s="114">
        <v>6340</v>
      </c>
      <c r="K242" s="114">
        <v>6340</v>
      </c>
      <c r="L242" s="114"/>
      <c r="M242" s="114"/>
      <c r="N242" s="114"/>
      <c r="O242" s="114"/>
      <c r="P242" s="114"/>
      <c r="Q242" s="114"/>
      <c r="R242" s="114"/>
      <c r="S242" s="114"/>
      <c r="T242" s="114"/>
      <c r="U242" s="92"/>
      <c r="V242" s="114"/>
      <c r="W242" s="114"/>
    </row>
    <row r="243" ht="32.9" customHeight="1" spans="1:23">
      <c r="A243" s="24"/>
      <c r="B243" s="24"/>
      <c r="C243" s="24" t="s">
        <v>394</v>
      </c>
      <c r="D243" s="24"/>
      <c r="E243" s="24"/>
      <c r="F243" s="24"/>
      <c r="G243" s="24"/>
      <c r="H243" s="24"/>
      <c r="I243" s="114">
        <v>1404400</v>
      </c>
      <c r="J243" s="114">
        <v>1404400</v>
      </c>
      <c r="K243" s="114">
        <v>1404400</v>
      </c>
      <c r="L243" s="114"/>
      <c r="M243" s="114"/>
      <c r="N243" s="114"/>
      <c r="O243" s="114"/>
      <c r="P243" s="114"/>
      <c r="Q243" s="114"/>
      <c r="R243" s="114"/>
      <c r="S243" s="114"/>
      <c r="T243" s="114"/>
      <c r="U243" s="92"/>
      <c r="V243" s="114"/>
      <c r="W243" s="114"/>
    </row>
    <row r="244" ht="32.9" customHeight="1" spans="1:23">
      <c r="A244" s="24" t="s">
        <v>381</v>
      </c>
      <c r="B244" s="111" t="s">
        <v>459</v>
      </c>
      <c r="C244" s="24" t="s">
        <v>394</v>
      </c>
      <c r="D244" s="24" t="s">
        <v>75</v>
      </c>
      <c r="E244" s="24" t="s">
        <v>122</v>
      </c>
      <c r="F244" s="24" t="s">
        <v>123</v>
      </c>
      <c r="G244" s="24" t="s">
        <v>396</v>
      </c>
      <c r="H244" s="24" t="s">
        <v>397</v>
      </c>
      <c r="I244" s="114">
        <v>1404400</v>
      </c>
      <c r="J244" s="114">
        <v>1404400</v>
      </c>
      <c r="K244" s="114">
        <v>1404400</v>
      </c>
      <c r="L244" s="114"/>
      <c r="M244" s="114"/>
      <c r="N244" s="114"/>
      <c r="O244" s="114"/>
      <c r="P244" s="114"/>
      <c r="Q244" s="114"/>
      <c r="R244" s="114"/>
      <c r="S244" s="114"/>
      <c r="T244" s="114"/>
      <c r="U244" s="92"/>
      <c r="V244" s="114"/>
      <c r="W244" s="114"/>
    </row>
    <row r="245" ht="32.9" customHeight="1" spans="1:23">
      <c r="A245" s="24"/>
      <c r="B245" s="24"/>
      <c r="C245" s="24" t="s">
        <v>398</v>
      </c>
      <c r="D245" s="24"/>
      <c r="E245" s="24"/>
      <c r="F245" s="24"/>
      <c r="G245" s="24"/>
      <c r="H245" s="24"/>
      <c r="I245" s="114">
        <v>499600</v>
      </c>
      <c r="J245" s="114">
        <v>499600</v>
      </c>
      <c r="K245" s="114">
        <v>499600</v>
      </c>
      <c r="L245" s="114"/>
      <c r="M245" s="114"/>
      <c r="N245" s="114"/>
      <c r="O245" s="114"/>
      <c r="P245" s="114"/>
      <c r="Q245" s="114"/>
      <c r="R245" s="114"/>
      <c r="S245" s="114"/>
      <c r="T245" s="114"/>
      <c r="U245" s="92"/>
      <c r="V245" s="114"/>
      <c r="W245" s="114"/>
    </row>
    <row r="246" ht="32.9" customHeight="1" spans="1:23">
      <c r="A246" s="24" t="s">
        <v>381</v>
      </c>
      <c r="B246" s="111" t="s">
        <v>460</v>
      </c>
      <c r="C246" s="24" t="s">
        <v>398</v>
      </c>
      <c r="D246" s="24" t="s">
        <v>75</v>
      </c>
      <c r="E246" s="24" t="s">
        <v>122</v>
      </c>
      <c r="F246" s="24" t="s">
        <v>123</v>
      </c>
      <c r="G246" s="24" t="s">
        <v>313</v>
      </c>
      <c r="H246" s="24" t="s">
        <v>314</v>
      </c>
      <c r="I246" s="114">
        <v>20160</v>
      </c>
      <c r="J246" s="114">
        <v>20160</v>
      </c>
      <c r="K246" s="114">
        <v>20160</v>
      </c>
      <c r="L246" s="114"/>
      <c r="M246" s="114"/>
      <c r="N246" s="114"/>
      <c r="O246" s="114"/>
      <c r="P246" s="114"/>
      <c r="Q246" s="114"/>
      <c r="R246" s="114"/>
      <c r="S246" s="114"/>
      <c r="T246" s="114"/>
      <c r="U246" s="92"/>
      <c r="V246" s="114"/>
      <c r="W246" s="114"/>
    </row>
    <row r="247" ht="32.9" customHeight="1" spans="1:23">
      <c r="A247" s="24" t="s">
        <v>381</v>
      </c>
      <c r="B247" s="111" t="s">
        <v>460</v>
      </c>
      <c r="C247" s="24" t="s">
        <v>398</v>
      </c>
      <c r="D247" s="24" t="s">
        <v>75</v>
      </c>
      <c r="E247" s="24" t="s">
        <v>122</v>
      </c>
      <c r="F247" s="24" t="s">
        <v>123</v>
      </c>
      <c r="G247" s="24" t="s">
        <v>232</v>
      </c>
      <c r="H247" s="24" t="s">
        <v>233</v>
      </c>
      <c r="I247" s="114">
        <v>6400</v>
      </c>
      <c r="J247" s="114">
        <v>6400</v>
      </c>
      <c r="K247" s="114">
        <v>6400</v>
      </c>
      <c r="L247" s="114"/>
      <c r="M247" s="114"/>
      <c r="N247" s="114"/>
      <c r="O247" s="114"/>
      <c r="P247" s="114"/>
      <c r="Q247" s="114"/>
      <c r="R247" s="114"/>
      <c r="S247" s="114"/>
      <c r="T247" s="114"/>
      <c r="U247" s="92"/>
      <c r="V247" s="114"/>
      <c r="W247" s="114"/>
    </row>
    <row r="248" ht="32.9" customHeight="1" spans="1:23">
      <c r="A248" s="24" t="s">
        <v>381</v>
      </c>
      <c r="B248" s="111" t="s">
        <v>460</v>
      </c>
      <c r="C248" s="24" t="s">
        <v>398</v>
      </c>
      <c r="D248" s="24" t="s">
        <v>75</v>
      </c>
      <c r="E248" s="24" t="s">
        <v>122</v>
      </c>
      <c r="F248" s="24" t="s">
        <v>123</v>
      </c>
      <c r="G248" s="24" t="s">
        <v>386</v>
      </c>
      <c r="H248" s="24" t="s">
        <v>387</v>
      </c>
      <c r="I248" s="114">
        <v>53440</v>
      </c>
      <c r="J248" s="114">
        <v>53440</v>
      </c>
      <c r="K248" s="114">
        <v>53440</v>
      </c>
      <c r="L248" s="114"/>
      <c r="M248" s="114"/>
      <c r="N248" s="114"/>
      <c r="O248" s="114"/>
      <c r="P248" s="114"/>
      <c r="Q248" s="114"/>
      <c r="R248" s="114"/>
      <c r="S248" s="114"/>
      <c r="T248" s="114"/>
      <c r="U248" s="92"/>
      <c r="V248" s="114"/>
      <c r="W248" s="114"/>
    </row>
    <row r="249" ht="32.9" customHeight="1" spans="1:23">
      <c r="A249" s="24" t="s">
        <v>381</v>
      </c>
      <c r="B249" s="111" t="s">
        <v>460</v>
      </c>
      <c r="C249" s="24" t="s">
        <v>398</v>
      </c>
      <c r="D249" s="24" t="s">
        <v>75</v>
      </c>
      <c r="E249" s="24" t="s">
        <v>122</v>
      </c>
      <c r="F249" s="24" t="s">
        <v>123</v>
      </c>
      <c r="G249" s="24" t="s">
        <v>400</v>
      </c>
      <c r="H249" s="24" t="s">
        <v>401</v>
      </c>
      <c r="I249" s="114">
        <v>376200</v>
      </c>
      <c r="J249" s="114">
        <v>376200</v>
      </c>
      <c r="K249" s="114">
        <v>376200</v>
      </c>
      <c r="L249" s="114"/>
      <c r="M249" s="114"/>
      <c r="N249" s="114"/>
      <c r="O249" s="114"/>
      <c r="P249" s="114"/>
      <c r="Q249" s="114"/>
      <c r="R249" s="114"/>
      <c r="S249" s="114"/>
      <c r="T249" s="114"/>
      <c r="U249" s="92"/>
      <c r="V249" s="114"/>
      <c r="W249" s="114"/>
    </row>
    <row r="250" ht="32.9" customHeight="1" spans="1:23">
      <c r="A250" s="24" t="s">
        <v>381</v>
      </c>
      <c r="B250" s="111" t="s">
        <v>460</v>
      </c>
      <c r="C250" s="24" t="s">
        <v>398</v>
      </c>
      <c r="D250" s="24" t="s">
        <v>75</v>
      </c>
      <c r="E250" s="24" t="s">
        <v>122</v>
      </c>
      <c r="F250" s="24" t="s">
        <v>123</v>
      </c>
      <c r="G250" s="24" t="s">
        <v>378</v>
      </c>
      <c r="H250" s="24" t="s">
        <v>379</v>
      </c>
      <c r="I250" s="114">
        <v>43400</v>
      </c>
      <c r="J250" s="114">
        <v>43400</v>
      </c>
      <c r="K250" s="114">
        <v>43400</v>
      </c>
      <c r="L250" s="114"/>
      <c r="M250" s="114"/>
      <c r="N250" s="114"/>
      <c r="O250" s="114"/>
      <c r="P250" s="114"/>
      <c r="Q250" s="114"/>
      <c r="R250" s="114"/>
      <c r="S250" s="114"/>
      <c r="T250" s="114"/>
      <c r="U250" s="92"/>
      <c r="V250" s="114"/>
      <c r="W250" s="114"/>
    </row>
    <row r="251" ht="32.9" customHeight="1" spans="1:23">
      <c r="A251" s="24"/>
      <c r="B251" s="24"/>
      <c r="C251" s="24" t="s">
        <v>402</v>
      </c>
      <c r="D251" s="24"/>
      <c r="E251" s="24"/>
      <c r="F251" s="24"/>
      <c r="G251" s="24"/>
      <c r="H251" s="24"/>
      <c r="I251" s="114">
        <v>1760850</v>
      </c>
      <c r="J251" s="114">
        <v>1760850</v>
      </c>
      <c r="K251" s="114">
        <v>1760850</v>
      </c>
      <c r="L251" s="114"/>
      <c r="M251" s="114"/>
      <c r="N251" s="114"/>
      <c r="O251" s="114"/>
      <c r="P251" s="114"/>
      <c r="Q251" s="114"/>
      <c r="R251" s="114"/>
      <c r="S251" s="114"/>
      <c r="T251" s="114"/>
      <c r="U251" s="92"/>
      <c r="V251" s="114"/>
      <c r="W251" s="114"/>
    </row>
    <row r="252" ht="32.9" customHeight="1" spans="1:23">
      <c r="A252" s="24" t="s">
        <v>388</v>
      </c>
      <c r="B252" s="111" t="s">
        <v>461</v>
      </c>
      <c r="C252" s="24" t="s">
        <v>402</v>
      </c>
      <c r="D252" s="24" t="s">
        <v>75</v>
      </c>
      <c r="E252" s="24" t="s">
        <v>122</v>
      </c>
      <c r="F252" s="24" t="s">
        <v>123</v>
      </c>
      <c r="G252" s="24" t="s">
        <v>228</v>
      </c>
      <c r="H252" s="24" t="s">
        <v>229</v>
      </c>
      <c r="I252" s="114">
        <v>28000</v>
      </c>
      <c r="J252" s="114">
        <v>28000</v>
      </c>
      <c r="K252" s="114">
        <v>28000</v>
      </c>
      <c r="L252" s="114"/>
      <c r="M252" s="114"/>
      <c r="N252" s="114"/>
      <c r="O252" s="114"/>
      <c r="P252" s="114"/>
      <c r="Q252" s="114"/>
      <c r="R252" s="114"/>
      <c r="S252" s="114"/>
      <c r="T252" s="114"/>
      <c r="U252" s="92"/>
      <c r="V252" s="114"/>
      <c r="W252" s="114"/>
    </row>
    <row r="253" ht="32.9" customHeight="1" spans="1:23">
      <c r="A253" s="24" t="s">
        <v>388</v>
      </c>
      <c r="B253" s="111" t="s">
        <v>461</v>
      </c>
      <c r="C253" s="24" t="s">
        <v>402</v>
      </c>
      <c r="D253" s="24" t="s">
        <v>75</v>
      </c>
      <c r="E253" s="24" t="s">
        <v>122</v>
      </c>
      <c r="F253" s="24" t="s">
        <v>123</v>
      </c>
      <c r="G253" s="24" t="s">
        <v>232</v>
      </c>
      <c r="H253" s="24" t="s">
        <v>233</v>
      </c>
      <c r="I253" s="114">
        <v>1230288</v>
      </c>
      <c r="J253" s="114">
        <v>1230288</v>
      </c>
      <c r="K253" s="114">
        <v>1230288</v>
      </c>
      <c r="L253" s="114"/>
      <c r="M253" s="114"/>
      <c r="N253" s="114"/>
      <c r="O253" s="114"/>
      <c r="P253" s="114"/>
      <c r="Q253" s="114"/>
      <c r="R253" s="114"/>
      <c r="S253" s="114"/>
      <c r="T253" s="114"/>
      <c r="U253" s="92"/>
      <c r="V253" s="114"/>
      <c r="W253" s="114"/>
    </row>
    <row r="254" ht="32.9" customHeight="1" spans="1:23">
      <c r="A254" s="24" t="s">
        <v>388</v>
      </c>
      <c r="B254" s="111" t="s">
        <v>461</v>
      </c>
      <c r="C254" s="24" t="s">
        <v>402</v>
      </c>
      <c r="D254" s="24" t="s">
        <v>75</v>
      </c>
      <c r="E254" s="24" t="s">
        <v>122</v>
      </c>
      <c r="F254" s="24" t="s">
        <v>123</v>
      </c>
      <c r="G254" s="24" t="s">
        <v>404</v>
      </c>
      <c r="H254" s="24" t="s">
        <v>405</v>
      </c>
      <c r="I254" s="114">
        <v>29800</v>
      </c>
      <c r="J254" s="114">
        <v>29800</v>
      </c>
      <c r="K254" s="114">
        <v>29800</v>
      </c>
      <c r="L254" s="114"/>
      <c r="M254" s="114"/>
      <c r="N254" s="114"/>
      <c r="O254" s="114"/>
      <c r="P254" s="114"/>
      <c r="Q254" s="114"/>
      <c r="R254" s="114"/>
      <c r="S254" s="114"/>
      <c r="T254" s="114"/>
      <c r="U254" s="92"/>
      <c r="V254" s="114"/>
      <c r="W254" s="114"/>
    </row>
    <row r="255" ht="32.9" customHeight="1" spans="1:23">
      <c r="A255" s="24" t="s">
        <v>388</v>
      </c>
      <c r="B255" s="111" t="s">
        <v>461</v>
      </c>
      <c r="C255" s="24" t="s">
        <v>402</v>
      </c>
      <c r="D255" s="24" t="s">
        <v>75</v>
      </c>
      <c r="E255" s="24" t="s">
        <v>122</v>
      </c>
      <c r="F255" s="24" t="s">
        <v>123</v>
      </c>
      <c r="G255" s="24" t="s">
        <v>386</v>
      </c>
      <c r="H255" s="24" t="s">
        <v>387</v>
      </c>
      <c r="I255" s="114">
        <v>142762</v>
      </c>
      <c r="J255" s="114">
        <v>142762</v>
      </c>
      <c r="K255" s="114">
        <v>142762</v>
      </c>
      <c r="L255" s="114"/>
      <c r="M255" s="114"/>
      <c r="N255" s="114"/>
      <c r="O255" s="114"/>
      <c r="P255" s="114"/>
      <c r="Q255" s="114"/>
      <c r="R255" s="114"/>
      <c r="S255" s="114"/>
      <c r="T255" s="114"/>
      <c r="U255" s="92"/>
      <c r="V255" s="114"/>
      <c r="W255" s="114"/>
    </row>
    <row r="256" ht="32.9" customHeight="1" spans="1:23">
      <c r="A256" s="24" t="s">
        <v>388</v>
      </c>
      <c r="B256" s="111" t="s">
        <v>461</v>
      </c>
      <c r="C256" s="24" t="s">
        <v>402</v>
      </c>
      <c r="D256" s="24" t="s">
        <v>75</v>
      </c>
      <c r="E256" s="24" t="s">
        <v>122</v>
      </c>
      <c r="F256" s="24" t="s">
        <v>123</v>
      </c>
      <c r="G256" s="24" t="s">
        <v>406</v>
      </c>
      <c r="H256" s="24" t="s">
        <v>407</v>
      </c>
      <c r="I256" s="114">
        <v>330000</v>
      </c>
      <c r="J256" s="114">
        <v>330000</v>
      </c>
      <c r="K256" s="114">
        <v>330000</v>
      </c>
      <c r="L256" s="114"/>
      <c r="M256" s="114"/>
      <c r="N256" s="114"/>
      <c r="O256" s="114"/>
      <c r="P256" s="114"/>
      <c r="Q256" s="114"/>
      <c r="R256" s="114"/>
      <c r="S256" s="114"/>
      <c r="T256" s="114"/>
      <c r="U256" s="92"/>
      <c r="V256" s="114"/>
      <c r="W256" s="114"/>
    </row>
    <row r="257" ht="32.9" customHeight="1" spans="1:23">
      <c r="A257" s="24"/>
      <c r="B257" s="24"/>
      <c r="C257" s="24" t="s">
        <v>383</v>
      </c>
      <c r="D257" s="24"/>
      <c r="E257" s="24"/>
      <c r="F257" s="24"/>
      <c r="G257" s="24"/>
      <c r="H257" s="24"/>
      <c r="I257" s="114">
        <v>120530</v>
      </c>
      <c r="J257" s="114">
        <v>120530</v>
      </c>
      <c r="K257" s="114">
        <v>70530</v>
      </c>
      <c r="L257" s="114"/>
      <c r="M257" s="114"/>
      <c r="N257" s="114"/>
      <c r="O257" s="114"/>
      <c r="P257" s="114"/>
      <c r="Q257" s="114"/>
      <c r="R257" s="114"/>
      <c r="S257" s="114"/>
      <c r="T257" s="114"/>
      <c r="U257" s="92"/>
      <c r="V257" s="114"/>
      <c r="W257" s="114"/>
    </row>
    <row r="258" ht="32.9" customHeight="1" spans="1:23">
      <c r="A258" s="24" t="s">
        <v>388</v>
      </c>
      <c r="B258" s="111" t="s">
        <v>462</v>
      </c>
      <c r="C258" s="24" t="s">
        <v>383</v>
      </c>
      <c r="D258" s="24" t="s">
        <v>77</v>
      </c>
      <c r="E258" s="24" t="s">
        <v>122</v>
      </c>
      <c r="F258" s="24" t="s">
        <v>123</v>
      </c>
      <c r="G258" s="24" t="s">
        <v>400</v>
      </c>
      <c r="H258" s="24" t="s">
        <v>401</v>
      </c>
      <c r="I258" s="114">
        <v>112930</v>
      </c>
      <c r="J258" s="114">
        <v>112930</v>
      </c>
      <c r="K258" s="114">
        <v>62930</v>
      </c>
      <c r="L258" s="114"/>
      <c r="M258" s="114"/>
      <c r="N258" s="114"/>
      <c r="O258" s="114"/>
      <c r="P258" s="114"/>
      <c r="Q258" s="114"/>
      <c r="R258" s="114"/>
      <c r="S258" s="114"/>
      <c r="T258" s="114"/>
      <c r="U258" s="92"/>
      <c r="V258" s="114"/>
      <c r="W258" s="114"/>
    </row>
    <row r="259" ht="32.9" customHeight="1" spans="1:23">
      <c r="A259" s="24" t="s">
        <v>388</v>
      </c>
      <c r="B259" s="111" t="s">
        <v>462</v>
      </c>
      <c r="C259" s="24" t="s">
        <v>383</v>
      </c>
      <c r="D259" s="24" t="s">
        <v>77</v>
      </c>
      <c r="E259" s="24" t="s">
        <v>122</v>
      </c>
      <c r="F259" s="24" t="s">
        <v>123</v>
      </c>
      <c r="G259" s="24" t="s">
        <v>297</v>
      </c>
      <c r="H259" s="24" t="s">
        <v>298</v>
      </c>
      <c r="I259" s="114">
        <v>4800</v>
      </c>
      <c r="J259" s="114">
        <v>4800</v>
      </c>
      <c r="K259" s="114">
        <v>4800</v>
      </c>
      <c r="L259" s="114"/>
      <c r="M259" s="114"/>
      <c r="N259" s="114"/>
      <c r="O259" s="114"/>
      <c r="P259" s="114"/>
      <c r="Q259" s="114"/>
      <c r="R259" s="114"/>
      <c r="S259" s="114"/>
      <c r="T259" s="114"/>
      <c r="U259" s="92"/>
      <c r="V259" s="114"/>
      <c r="W259" s="114"/>
    </row>
    <row r="260" ht="32.9" customHeight="1" spans="1:23">
      <c r="A260" s="24" t="s">
        <v>388</v>
      </c>
      <c r="B260" s="111" t="s">
        <v>462</v>
      </c>
      <c r="C260" s="24" t="s">
        <v>383</v>
      </c>
      <c r="D260" s="24" t="s">
        <v>77</v>
      </c>
      <c r="E260" s="24" t="s">
        <v>122</v>
      </c>
      <c r="F260" s="24" t="s">
        <v>123</v>
      </c>
      <c r="G260" s="24" t="s">
        <v>463</v>
      </c>
      <c r="H260" s="24" t="s">
        <v>464</v>
      </c>
      <c r="I260" s="114">
        <v>2800</v>
      </c>
      <c r="J260" s="114">
        <v>2800</v>
      </c>
      <c r="K260" s="114">
        <v>2800</v>
      </c>
      <c r="L260" s="114"/>
      <c r="M260" s="114"/>
      <c r="N260" s="114"/>
      <c r="O260" s="114"/>
      <c r="P260" s="114"/>
      <c r="Q260" s="114"/>
      <c r="R260" s="114"/>
      <c r="S260" s="114"/>
      <c r="T260" s="114"/>
      <c r="U260" s="92"/>
      <c r="V260" s="114"/>
      <c r="W260" s="114"/>
    </row>
    <row r="261" ht="32.9" customHeight="1" spans="1:23">
      <c r="A261" s="24"/>
      <c r="B261" s="24"/>
      <c r="C261" s="24" t="s">
        <v>394</v>
      </c>
      <c r="D261" s="24"/>
      <c r="E261" s="24"/>
      <c r="F261" s="24"/>
      <c r="G261" s="24"/>
      <c r="H261" s="24"/>
      <c r="I261" s="114">
        <v>351100</v>
      </c>
      <c r="J261" s="114">
        <v>351100</v>
      </c>
      <c r="K261" s="114">
        <v>351100</v>
      </c>
      <c r="L261" s="114"/>
      <c r="M261" s="114"/>
      <c r="N261" s="114"/>
      <c r="O261" s="114"/>
      <c r="P261" s="114"/>
      <c r="Q261" s="114"/>
      <c r="R261" s="114"/>
      <c r="S261" s="114"/>
      <c r="T261" s="114"/>
      <c r="U261" s="92"/>
      <c r="V261" s="114"/>
      <c r="W261" s="114"/>
    </row>
    <row r="262" ht="32.9" customHeight="1" spans="1:23">
      <c r="A262" s="24" t="s">
        <v>381</v>
      </c>
      <c r="B262" s="111" t="s">
        <v>465</v>
      </c>
      <c r="C262" s="24" t="s">
        <v>394</v>
      </c>
      <c r="D262" s="24" t="s">
        <v>77</v>
      </c>
      <c r="E262" s="24" t="s">
        <v>124</v>
      </c>
      <c r="F262" s="24" t="s">
        <v>125</v>
      </c>
      <c r="G262" s="24" t="s">
        <v>396</v>
      </c>
      <c r="H262" s="24" t="s">
        <v>397</v>
      </c>
      <c r="I262" s="114">
        <v>351100</v>
      </c>
      <c r="J262" s="114">
        <v>351100</v>
      </c>
      <c r="K262" s="114">
        <v>351100</v>
      </c>
      <c r="L262" s="114"/>
      <c r="M262" s="114"/>
      <c r="N262" s="114"/>
      <c r="O262" s="114"/>
      <c r="P262" s="114"/>
      <c r="Q262" s="114"/>
      <c r="R262" s="114"/>
      <c r="S262" s="114"/>
      <c r="T262" s="114"/>
      <c r="U262" s="92"/>
      <c r="V262" s="114"/>
      <c r="W262" s="114"/>
    </row>
    <row r="263" ht="32.9" customHeight="1" spans="1:23">
      <c r="A263" s="24"/>
      <c r="B263" s="24"/>
      <c r="C263" s="24" t="s">
        <v>398</v>
      </c>
      <c r="D263" s="24"/>
      <c r="E263" s="24"/>
      <c r="F263" s="24"/>
      <c r="G263" s="24"/>
      <c r="H263" s="24"/>
      <c r="I263" s="114">
        <v>124900</v>
      </c>
      <c r="J263" s="114">
        <v>124900</v>
      </c>
      <c r="K263" s="114">
        <v>124900</v>
      </c>
      <c r="L263" s="114"/>
      <c r="M263" s="114"/>
      <c r="N263" s="114"/>
      <c r="O263" s="114"/>
      <c r="P263" s="114"/>
      <c r="Q263" s="114"/>
      <c r="R263" s="114"/>
      <c r="S263" s="114"/>
      <c r="T263" s="114"/>
      <c r="U263" s="92"/>
      <c r="V263" s="114"/>
      <c r="W263" s="114"/>
    </row>
    <row r="264" ht="32.9" customHeight="1" spans="1:23">
      <c r="A264" s="24" t="s">
        <v>381</v>
      </c>
      <c r="B264" s="111" t="s">
        <v>466</v>
      </c>
      <c r="C264" s="24" t="s">
        <v>398</v>
      </c>
      <c r="D264" s="24" t="s">
        <v>77</v>
      </c>
      <c r="E264" s="24" t="s">
        <v>122</v>
      </c>
      <c r="F264" s="24" t="s">
        <v>123</v>
      </c>
      <c r="G264" s="24" t="s">
        <v>230</v>
      </c>
      <c r="H264" s="24" t="s">
        <v>231</v>
      </c>
      <c r="I264" s="114">
        <v>14250</v>
      </c>
      <c r="J264" s="114">
        <v>14250</v>
      </c>
      <c r="K264" s="114">
        <v>14250</v>
      </c>
      <c r="L264" s="114"/>
      <c r="M264" s="114"/>
      <c r="N264" s="114"/>
      <c r="O264" s="114"/>
      <c r="P264" s="114"/>
      <c r="Q264" s="114"/>
      <c r="R264" s="114"/>
      <c r="S264" s="114"/>
      <c r="T264" s="114"/>
      <c r="U264" s="92"/>
      <c r="V264" s="114"/>
      <c r="W264" s="114"/>
    </row>
    <row r="265" ht="32.9" customHeight="1" spans="1:23">
      <c r="A265" s="24" t="s">
        <v>381</v>
      </c>
      <c r="B265" s="111" t="s">
        <v>466</v>
      </c>
      <c r="C265" s="24" t="s">
        <v>398</v>
      </c>
      <c r="D265" s="24" t="s">
        <v>77</v>
      </c>
      <c r="E265" s="24" t="s">
        <v>122</v>
      </c>
      <c r="F265" s="24" t="s">
        <v>123</v>
      </c>
      <c r="G265" s="24" t="s">
        <v>400</v>
      </c>
      <c r="H265" s="24" t="s">
        <v>401</v>
      </c>
      <c r="I265" s="114">
        <v>106400</v>
      </c>
      <c r="J265" s="114">
        <v>106400</v>
      </c>
      <c r="K265" s="114">
        <v>106400</v>
      </c>
      <c r="L265" s="114"/>
      <c r="M265" s="114"/>
      <c r="N265" s="114"/>
      <c r="O265" s="114"/>
      <c r="P265" s="114"/>
      <c r="Q265" s="114"/>
      <c r="R265" s="114"/>
      <c r="S265" s="114"/>
      <c r="T265" s="114"/>
      <c r="U265" s="92"/>
      <c r="V265" s="114"/>
      <c r="W265" s="114"/>
    </row>
    <row r="266" ht="32.9" customHeight="1" spans="1:23">
      <c r="A266" s="24" t="s">
        <v>381</v>
      </c>
      <c r="B266" s="111" t="s">
        <v>466</v>
      </c>
      <c r="C266" s="24" t="s">
        <v>398</v>
      </c>
      <c r="D266" s="24" t="s">
        <v>77</v>
      </c>
      <c r="E266" s="24" t="s">
        <v>122</v>
      </c>
      <c r="F266" s="24" t="s">
        <v>123</v>
      </c>
      <c r="G266" s="24" t="s">
        <v>218</v>
      </c>
      <c r="H266" s="24" t="s">
        <v>219</v>
      </c>
      <c r="I266" s="114">
        <v>4250</v>
      </c>
      <c r="J266" s="114">
        <v>4250</v>
      </c>
      <c r="K266" s="114">
        <v>4250</v>
      </c>
      <c r="L266" s="114"/>
      <c r="M266" s="114"/>
      <c r="N266" s="114"/>
      <c r="O266" s="114"/>
      <c r="P266" s="114"/>
      <c r="Q266" s="114"/>
      <c r="R266" s="114"/>
      <c r="S266" s="114"/>
      <c r="T266" s="114"/>
      <c r="U266" s="92"/>
      <c r="V266" s="114"/>
      <c r="W266" s="114"/>
    </row>
    <row r="267" ht="32.9" customHeight="1" spans="1:23">
      <c r="A267" s="24"/>
      <c r="B267" s="24"/>
      <c r="C267" s="24" t="s">
        <v>402</v>
      </c>
      <c r="D267" s="24"/>
      <c r="E267" s="24"/>
      <c r="F267" s="24"/>
      <c r="G267" s="24"/>
      <c r="H267" s="24"/>
      <c r="I267" s="114">
        <v>397210</v>
      </c>
      <c r="J267" s="114">
        <v>397210</v>
      </c>
      <c r="K267" s="114">
        <v>397210</v>
      </c>
      <c r="L267" s="114"/>
      <c r="M267" s="114"/>
      <c r="N267" s="114"/>
      <c r="O267" s="114"/>
      <c r="P267" s="114"/>
      <c r="Q267" s="114"/>
      <c r="R267" s="114"/>
      <c r="S267" s="114"/>
      <c r="T267" s="114"/>
      <c r="U267" s="92"/>
      <c r="V267" s="114"/>
      <c r="W267" s="114"/>
    </row>
    <row r="268" ht="32.9" customHeight="1" spans="1:23">
      <c r="A268" s="24" t="s">
        <v>388</v>
      </c>
      <c r="B268" s="111" t="s">
        <v>467</v>
      </c>
      <c r="C268" s="24" t="s">
        <v>402</v>
      </c>
      <c r="D268" s="24" t="s">
        <v>77</v>
      </c>
      <c r="E268" s="24" t="s">
        <v>122</v>
      </c>
      <c r="F268" s="24" t="s">
        <v>123</v>
      </c>
      <c r="G268" s="24" t="s">
        <v>222</v>
      </c>
      <c r="H268" s="24" t="s">
        <v>223</v>
      </c>
      <c r="I268" s="114">
        <v>48000</v>
      </c>
      <c r="J268" s="114">
        <v>48000</v>
      </c>
      <c r="K268" s="114">
        <v>48000</v>
      </c>
      <c r="L268" s="114"/>
      <c r="M268" s="114"/>
      <c r="N268" s="114"/>
      <c r="O268" s="114"/>
      <c r="P268" s="114"/>
      <c r="Q268" s="114"/>
      <c r="R268" s="114"/>
      <c r="S268" s="114"/>
      <c r="T268" s="114"/>
      <c r="U268" s="92"/>
      <c r="V268" s="114"/>
      <c r="W268" s="114"/>
    </row>
    <row r="269" ht="32.9" customHeight="1" spans="1:23">
      <c r="A269" s="24" t="s">
        <v>388</v>
      </c>
      <c r="B269" s="111" t="s">
        <v>467</v>
      </c>
      <c r="C269" s="24" t="s">
        <v>402</v>
      </c>
      <c r="D269" s="24" t="s">
        <v>77</v>
      </c>
      <c r="E269" s="24" t="s">
        <v>122</v>
      </c>
      <c r="F269" s="24" t="s">
        <v>123</v>
      </c>
      <c r="G269" s="24" t="s">
        <v>228</v>
      </c>
      <c r="H269" s="24" t="s">
        <v>229</v>
      </c>
      <c r="I269" s="114">
        <v>40000</v>
      </c>
      <c r="J269" s="114">
        <v>40000</v>
      </c>
      <c r="K269" s="114">
        <v>40000</v>
      </c>
      <c r="L269" s="114"/>
      <c r="M269" s="114"/>
      <c r="N269" s="114"/>
      <c r="O269" s="114"/>
      <c r="P269" s="114"/>
      <c r="Q269" s="114"/>
      <c r="R269" s="114"/>
      <c r="S269" s="114"/>
      <c r="T269" s="114"/>
      <c r="U269" s="92"/>
      <c r="V269" s="114"/>
      <c r="W269" s="114"/>
    </row>
    <row r="270" ht="32.9" customHeight="1" spans="1:23">
      <c r="A270" s="24" t="s">
        <v>388</v>
      </c>
      <c r="B270" s="111" t="s">
        <v>467</v>
      </c>
      <c r="C270" s="24" t="s">
        <v>402</v>
      </c>
      <c r="D270" s="24" t="s">
        <v>77</v>
      </c>
      <c r="E270" s="24" t="s">
        <v>122</v>
      </c>
      <c r="F270" s="24" t="s">
        <v>123</v>
      </c>
      <c r="G270" s="24" t="s">
        <v>232</v>
      </c>
      <c r="H270" s="24" t="s">
        <v>233</v>
      </c>
      <c r="I270" s="114">
        <v>271210</v>
      </c>
      <c r="J270" s="114">
        <v>271210</v>
      </c>
      <c r="K270" s="114">
        <v>271210</v>
      </c>
      <c r="L270" s="114"/>
      <c r="M270" s="114"/>
      <c r="N270" s="114"/>
      <c r="O270" s="114"/>
      <c r="P270" s="114"/>
      <c r="Q270" s="114"/>
      <c r="R270" s="114"/>
      <c r="S270" s="114"/>
      <c r="T270" s="114"/>
      <c r="U270" s="92"/>
      <c r="V270" s="114"/>
      <c r="W270" s="114"/>
    </row>
    <row r="271" ht="32.9" customHeight="1" spans="1:23">
      <c r="A271" s="24" t="s">
        <v>388</v>
      </c>
      <c r="B271" s="111" t="s">
        <v>467</v>
      </c>
      <c r="C271" s="24" t="s">
        <v>402</v>
      </c>
      <c r="D271" s="24" t="s">
        <v>77</v>
      </c>
      <c r="E271" s="24" t="s">
        <v>122</v>
      </c>
      <c r="F271" s="24" t="s">
        <v>123</v>
      </c>
      <c r="G271" s="24" t="s">
        <v>218</v>
      </c>
      <c r="H271" s="24" t="s">
        <v>219</v>
      </c>
      <c r="I271" s="114">
        <v>38000</v>
      </c>
      <c r="J271" s="114">
        <v>38000</v>
      </c>
      <c r="K271" s="114">
        <v>38000</v>
      </c>
      <c r="L271" s="114"/>
      <c r="M271" s="114"/>
      <c r="N271" s="114"/>
      <c r="O271" s="114"/>
      <c r="P271" s="114"/>
      <c r="Q271" s="114"/>
      <c r="R271" s="114"/>
      <c r="S271" s="114"/>
      <c r="T271" s="114"/>
      <c r="U271" s="92"/>
      <c r="V271" s="114"/>
      <c r="W271" s="114"/>
    </row>
    <row r="272" ht="32.9" customHeight="1" spans="1:23">
      <c r="A272" s="24"/>
      <c r="B272" s="24"/>
      <c r="C272" s="24" t="s">
        <v>383</v>
      </c>
      <c r="D272" s="24"/>
      <c r="E272" s="24"/>
      <c r="F272" s="24"/>
      <c r="G272" s="24"/>
      <c r="H272" s="24"/>
      <c r="I272" s="114">
        <v>55850</v>
      </c>
      <c r="J272" s="114">
        <v>55850</v>
      </c>
      <c r="K272" s="114">
        <v>20350</v>
      </c>
      <c r="L272" s="114"/>
      <c r="M272" s="114"/>
      <c r="N272" s="114"/>
      <c r="O272" s="114"/>
      <c r="P272" s="114"/>
      <c r="Q272" s="114"/>
      <c r="R272" s="114"/>
      <c r="S272" s="114"/>
      <c r="T272" s="114"/>
      <c r="U272" s="92"/>
      <c r="V272" s="114"/>
      <c r="W272" s="114"/>
    </row>
    <row r="273" ht="32.9" customHeight="1" spans="1:23">
      <c r="A273" s="24" t="s">
        <v>388</v>
      </c>
      <c r="B273" s="111" t="s">
        <v>468</v>
      </c>
      <c r="C273" s="24" t="s">
        <v>383</v>
      </c>
      <c r="D273" s="24" t="s">
        <v>79</v>
      </c>
      <c r="E273" s="24" t="s">
        <v>122</v>
      </c>
      <c r="F273" s="24" t="s">
        <v>123</v>
      </c>
      <c r="G273" s="24" t="s">
        <v>222</v>
      </c>
      <c r="H273" s="24" t="s">
        <v>223</v>
      </c>
      <c r="I273" s="114">
        <v>14000</v>
      </c>
      <c r="J273" s="114">
        <v>14000</v>
      </c>
      <c r="K273" s="114"/>
      <c r="L273" s="114"/>
      <c r="M273" s="114"/>
      <c r="N273" s="114"/>
      <c r="O273" s="114"/>
      <c r="P273" s="114"/>
      <c r="Q273" s="114"/>
      <c r="R273" s="114"/>
      <c r="S273" s="114"/>
      <c r="T273" s="114"/>
      <c r="U273" s="92"/>
      <c r="V273" s="114"/>
      <c r="W273" s="114"/>
    </row>
    <row r="274" ht="32.9" customHeight="1" spans="1:23">
      <c r="A274" s="24" t="s">
        <v>388</v>
      </c>
      <c r="B274" s="111" t="s">
        <v>468</v>
      </c>
      <c r="C274" s="24" t="s">
        <v>383</v>
      </c>
      <c r="D274" s="24" t="s">
        <v>79</v>
      </c>
      <c r="E274" s="24" t="s">
        <v>122</v>
      </c>
      <c r="F274" s="24" t="s">
        <v>123</v>
      </c>
      <c r="G274" s="24" t="s">
        <v>230</v>
      </c>
      <c r="H274" s="24" t="s">
        <v>231</v>
      </c>
      <c r="I274" s="114">
        <v>21500</v>
      </c>
      <c r="J274" s="114">
        <v>21500</v>
      </c>
      <c r="K274" s="114"/>
      <c r="L274" s="114"/>
      <c r="M274" s="114"/>
      <c r="N274" s="114"/>
      <c r="O274" s="114"/>
      <c r="P274" s="114"/>
      <c r="Q274" s="114"/>
      <c r="R274" s="114"/>
      <c r="S274" s="114"/>
      <c r="T274" s="114"/>
      <c r="U274" s="92"/>
      <c r="V274" s="114"/>
      <c r="W274" s="114"/>
    </row>
    <row r="275" ht="32.9" customHeight="1" spans="1:23">
      <c r="A275" s="24" t="s">
        <v>388</v>
      </c>
      <c r="B275" s="111" t="s">
        <v>468</v>
      </c>
      <c r="C275" s="24" t="s">
        <v>383</v>
      </c>
      <c r="D275" s="24" t="s">
        <v>79</v>
      </c>
      <c r="E275" s="24" t="s">
        <v>122</v>
      </c>
      <c r="F275" s="24" t="s">
        <v>123</v>
      </c>
      <c r="G275" s="24" t="s">
        <v>232</v>
      </c>
      <c r="H275" s="24" t="s">
        <v>233</v>
      </c>
      <c r="I275" s="114">
        <v>14350</v>
      </c>
      <c r="J275" s="114">
        <v>14350</v>
      </c>
      <c r="K275" s="114">
        <v>14350</v>
      </c>
      <c r="L275" s="114"/>
      <c r="M275" s="114"/>
      <c r="N275" s="114"/>
      <c r="O275" s="114"/>
      <c r="P275" s="114"/>
      <c r="Q275" s="114"/>
      <c r="R275" s="114"/>
      <c r="S275" s="114"/>
      <c r="T275" s="114"/>
      <c r="U275" s="92"/>
      <c r="V275" s="114"/>
      <c r="W275" s="114"/>
    </row>
    <row r="276" ht="32.9" customHeight="1" spans="1:23">
      <c r="A276" s="24" t="s">
        <v>388</v>
      </c>
      <c r="B276" s="111" t="s">
        <v>468</v>
      </c>
      <c r="C276" s="24" t="s">
        <v>383</v>
      </c>
      <c r="D276" s="24" t="s">
        <v>79</v>
      </c>
      <c r="E276" s="24" t="s">
        <v>122</v>
      </c>
      <c r="F276" s="24" t="s">
        <v>123</v>
      </c>
      <c r="G276" s="24" t="s">
        <v>400</v>
      </c>
      <c r="H276" s="24" t="s">
        <v>401</v>
      </c>
      <c r="I276" s="114">
        <v>6000</v>
      </c>
      <c r="J276" s="114">
        <v>6000</v>
      </c>
      <c r="K276" s="114">
        <v>6000</v>
      </c>
      <c r="L276" s="114"/>
      <c r="M276" s="114"/>
      <c r="N276" s="114"/>
      <c r="O276" s="114"/>
      <c r="P276" s="114"/>
      <c r="Q276" s="114"/>
      <c r="R276" s="114"/>
      <c r="S276" s="114"/>
      <c r="T276" s="114"/>
      <c r="U276" s="92"/>
      <c r="V276" s="114"/>
      <c r="W276" s="114"/>
    </row>
    <row r="277" ht="32.9" customHeight="1" spans="1:23">
      <c r="A277" s="24"/>
      <c r="B277" s="24"/>
      <c r="C277" s="24" t="s">
        <v>394</v>
      </c>
      <c r="D277" s="24"/>
      <c r="E277" s="24"/>
      <c r="F277" s="24"/>
      <c r="G277" s="24"/>
      <c r="H277" s="24"/>
      <c r="I277" s="114">
        <v>596900</v>
      </c>
      <c r="J277" s="114">
        <v>596900</v>
      </c>
      <c r="K277" s="114">
        <v>596900</v>
      </c>
      <c r="L277" s="114"/>
      <c r="M277" s="114"/>
      <c r="N277" s="114"/>
      <c r="O277" s="114"/>
      <c r="P277" s="114"/>
      <c r="Q277" s="114"/>
      <c r="R277" s="114"/>
      <c r="S277" s="114"/>
      <c r="T277" s="114"/>
      <c r="U277" s="92"/>
      <c r="V277" s="114"/>
      <c r="W277" s="114"/>
    </row>
    <row r="278" ht="32.9" customHeight="1" spans="1:23">
      <c r="A278" s="24" t="s">
        <v>381</v>
      </c>
      <c r="B278" s="111" t="s">
        <v>469</v>
      </c>
      <c r="C278" s="24" t="s">
        <v>394</v>
      </c>
      <c r="D278" s="24" t="s">
        <v>79</v>
      </c>
      <c r="E278" s="24" t="s">
        <v>122</v>
      </c>
      <c r="F278" s="24" t="s">
        <v>123</v>
      </c>
      <c r="G278" s="24" t="s">
        <v>396</v>
      </c>
      <c r="H278" s="24" t="s">
        <v>397</v>
      </c>
      <c r="I278" s="114">
        <v>596900</v>
      </c>
      <c r="J278" s="114">
        <v>596900</v>
      </c>
      <c r="K278" s="114">
        <v>596900</v>
      </c>
      <c r="L278" s="114"/>
      <c r="M278" s="114"/>
      <c r="N278" s="114"/>
      <c r="O278" s="114"/>
      <c r="P278" s="114"/>
      <c r="Q278" s="114"/>
      <c r="R278" s="114"/>
      <c r="S278" s="114"/>
      <c r="T278" s="114"/>
      <c r="U278" s="92"/>
      <c r="V278" s="114"/>
      <c r="W278" s="114"/>
    </row>
    <row r="279" ht="32.9" customHeight="1" spans="1:23">
      <c r="A279" s="24"/>
      <c r="B279" s="24"/>
      <c r="C279" s="24" t="s">
        <v>398</v>
      </c>
      <c r="D279" s="24"/>
      <c r="E279" s="24"/>
      <c r="F279" s="24"/>
      <c r="G279" s="24"/>
      <c r="H279" s="24"/>
      <c r="I279" s="114">
        <v>212300</v>
      </c>
      <c r="J279" s="114">
        <v>212300</v>
      </c>
      <c r="K279" s="114">
        <v>212300</v>
      </c>
      <c r="L279" s="114"/>
      <c r="M279" s="114"/>
      <c r="N279" s="114"/>
      <c r="O279" s="114"/>
      <c r="P279" s="114"/>
      <c r="Q279" s="114"/>
      <c r="R279" s="114"/>
      <c r="S279" s="114"/>
      <c r="T279" s="114"/>
      <c r="U279" s="92"/>
      <c r="V279" s="114"/>
      <c r="W279" s="114"/>
    </row>
    <row r="280" ht="32.9" customHeight="1" spans="1:23">
      <c r="A280" s="24" t="s">
        <v>381</v>
      </c>
      <c r="B280" s="111" t="s">
        <v>470</v>
      </c>
      <c r="C280" s="24" t="s">
        <v>398</v>
      </c>
      <c r="D280" s="24" t="s">
        <v>79</v>
      </c>
      <c r="E280" s="24" t="s">
        <v>122</v>
      </c>
      <c r="F280" s="24" t="s">
        <v>123</v>
      </c>
      <c r="G280" s="24" t="s">
        <v>386</v>
      </c>
      <c r="H280" s="24" t="s">
        <v>387</v>
      </c>
      <c r="I280" s="114">
        <v>28900</v>
      </c>
      <c r="J280" s="114">
        <v>28900</v>
      </c>
      <c r="K280" s="114">
        <v>28900</v>
      </c>
      <c r="L280" s="114"/>
      <c r="M280" s="114"/>
      <c r="N280" s="114"/>
      <c r="O280" s="114"/>
      <c r="P280" s="114"/>
      <c r="Q280" s="114"/>
      <c r="R280" s="114"/>
      <c r="S280" s="114"/>
      <c r="T280" s="114"/>
      <c r="U280" s="92"/>
      <c r="V280" s="114"/>
      <c r="W280" s="114"/>
    </row>
    <row r="281" ht="32.9" customHeight="1" spans="1:23">
      <c r="A281" s="24" t="s">
        <v>381</v>
      </c>
      <c r="B281" s="111" t="s">
        <v>470</v>
      </c>
      <c r="C281" s="24" t="s">
        <v>398</v>
      </c>
      <c r="D281" s="24" t="s">
        <v>79</v>
      </c>
      <c r="E281" s="24" t="s">
        <v>122</v>
      </c>
      <c r="F281" s="24" t="s">
        <v>123</v>
      </c>
      <c r="G281" s="24" t="s">
        <v>400</v>
      </c>
      <c r="H281" s="24" t="s">
        <v>401</v>
      </c>
      <c r="I281" s="114">
        <v>163400</v>
      </c>
      <c r="J281" s="114">
        <v>163400</v>
      </c>
      <c r="K281" s="114">
        <v>163400</v>
      </c>
      <c r="L281" s="114"/>
      <c r="M281" s="114"/>
      <c r="N281" s="114"/>
      <c r="O281" s="114"/>
      <c r="P281" s="114"/>
      <c r="Q281" s="114"/>
      <c r="R281" s="114"/>
      <c r="S281" s="114"/>
      <c r="T281" s="114"/>
      <c r="U281" s="92"/>
      <c r="V281" s="114"/>
      <c r="W281" s="114"/>
    </row>
    <row r="282" ht="32.9" customHeight="1" spans="1:23">
      <c r="A282" s="24" t="s">
        <v>381</v>
      </c>
      <c r="B282" s="111" t="s">
        <v>470</v>
      </c>
      <c r="C282" s="24" t="s">
        <v>398</v>
      </c>
      <c r="D282" s="24" t="s">
        <v>79</v>
      </c>
      <c r="E282" s="24" t="s">
        <v>122</v>
      </c>
      <c r="F282" s="24" t="s">
        <v>123</v>
      </c>
      <c r="G282" s="24" t="s">
        <v>218</v>
      </c>
      <c r="H282" s="24" t="s">
        <v>219</v>
      </c>
      <c r="I282" s="114">
        <v>20000</v>
      </c>
      <c r="J282" s="114">
        <v>20000</v>
      </c>
      <c r="K282" s="114">
        <v>20000</v>
      </c>
      <c r="L282" s="114"/>
      <c r="M282" s="114"/>
      <c r="N282" s="114"/>
      <c r="O282" s="114"/>
      <c r="P282" s="114"/>
      <c r="Q282" s="114"/>
      <c r="R282" s="114"/>
      <c r="S282" s="114"/>
      <c r="T282" s="114"/>
      <c r="U282" s="92"/>
      <c r="V282" s="114"/>
      <c r="W282" s="114"/>
    </row>
    <row r="283" ht="32.9" customHeight="1" spans="1:23">
      <c r="A283" s="24"/>
      <c r="B283" s="24"/>
      <c r="C283" s="24" t="s">
        <v>402</v>
      </c>
      <c r="D283" s="24"/>
      <c r="E283" s="24"/>
      <c r="F283" s="24"/>
      <c r="G283" s="24"/>
      <c r="H283" s="24"/>
      <c r="I283" s="114">
        <v>763650</v>
      </c>
      <c r="J283" s="114">
        <v>763650</v>
      </c>
      <c r="K283" s="114">
        <v>763650</v>
      </c>
      <c r="L283" s="114"/>
      <c r="M283" s="114"/>
      <c r="N283" s="114"/>
      <c r="O283" s="114"/>
      <c r="P283" s="114"/>
      <c r="Q283" s="114"/>
      <c r="R283" s="114"/>
      <c r="S283" s="114"/>
      <c r="T283" s="114"/>
      <c r="U283" s="92"/>
      <c r="V283" s="114"/>
      <c r="W283" s="114"/>
    </row>
    <row r="284" ht="32.9" customHeight="1" spans="1:23">
      <c r="A284" s="24" t="s">
        <v>388</v>
      </c>
      <c r="B284" s="111" t="s">
        <v>471</v>
      </c>
      <c r="C284" s="24" t="s">
        <v>402</v>
      </c>
      <c r="D284" s="24" t="s">
        <v>79</v>
      </c>
      <c r="E284" s="24" t="s">
        <v>122</v>
      </c>
      <c r="F284" s="24" t="s">
        <v>123</v>
      </c>
      <c r="G284" s="24" t="s">
        <v>228</v>
      </c>
      <c r="H284" s="24" t="s">
        <v>229</v>
      </c>
      <c r="I284" s="114">
        <v>21228</v>
      </c>
      <c r="J284" s="114">
        <v>21228</v>
      </c>
      <c r="K284" s="114">
        <v>21228</v>
      </c>
      <c r="L284" s="114"/>
      <c r="M284" s="114"/>
      <c r="N284" s="114"/>
      <c r="O284" s="114"/>
      <c r="P284" s="114"/>
      <c r="Q284" s="114"/>
      <c r="R284" s="114"/>
      <c r="S284" s="114"/>
      <c r="T284" s="114"/>
      <c r="U284" s="92"/>
      <c r="V284" s="114"/>
      <c r="W284" s="114"/>
    </row>
    <row r="285" ht="32.9" customHeight="1" spans="1:23">
      <c r="A285" s="24" t="s">
        <v>388</v>
      </c>
      <c r="B285" s="111" t="s">
        <v>471</v>
      </c>
      <c r="C285" s="24" t="s">
        <v>402</v>
      </c>
      <c r="D285" s="24" t="s">
        <v>79</v>
      </c>
      <c r="E285" s="24" t="s">
        <v>122</v>
      </c>
      <c r="F285" s="24" t="s">
        <v>123</v>
      </c>
      <c r="G285" s="24" t="s">
        <v>232</v>
      </c>
      <c r="H285" s="24" t="s">
        <v>233</v>
      </c>
      <c r="I285" s="114">
        <v>582420</v>
      </c>
      <c r="J285" s="114">
        <v>582420</v>
      </c>
      <c r="K285" s="114">
        <v>582420</v>
      </c>
      <c r="L285" s="114"/>
      <c r="M285" s="114"/>
      <c r="N285" s="114"/>
      <c r="O285" s="114"/>
      <c r="P285" s="114"/>
      <c r="Q285" s="114"/>
      <c r="R285" s="114"/>
      <c r="S285" s="114"/>
      <c r="T285" s="114"/>
      <c r="U285" s="92"/>
      <c r="V285" s="114"/>
      <c r="W285" s="114"/>
    </row>
    <row r="286" ht="32.9" customHeight="1" spans="1:23">
      <c r="A286" s="24" t="s">
        <v>388</v>
      </c>
      <c r="B286" s="111" t="s">
        <v>471</v>
      </c>
      <c r="C286" s="24" t="s">
        <v>402</v>
      </c>
      <c r="D286" s="24" t="s">
        <v>79</v>
      </c>
      <c r="E286" s="24" t="s">
        <v>122</v>
      </c>
      <c r="F286" s="24" t="s">
        <v>123</v>
      </c>
      <c r="G286" s="24" t="s">
        <v>386</v>
      </c>
      <c r="H286" s="24" t="s">
        <v>387</v>
      </c>
      <c r="I286" s="114">
        <v>54230</v>
      </c>
      <c r="J286" s="114">
        <v>54230</v>
      </c>
      <c r="K286" s="114">
        <v>54230</v>
      </c>
      <c r="L286" s="114"/>
      <c r="M286" s="114"/>
      <c r="N286" s="114"/>
      <c r="O286" s="114"/>
      <c r="P286" s="114"/>
      <c r="Q286" s="114"/>
      <c r="R286" s="114"/>
      <c r="S286" s="114"/>
      <c r="T286" s="114"/>
      <c r="U286" s="92"/>
      <c r="V286" s="114"/>
      <c r="W286" s="114"/>
    </row>
    <row r="287" ht="32.9" customHeight="1" spans="1:23">
      <c r="A287" s="24" t="s">
        <v>388</v>
      </c>
      <c r="B287" s="111" t="s">
        <v>471</v>
      </c>
      <c r="C287" s="24" t="s">
        <v>402</v>
      </c>
      <c r="D287" s="24" t="s">
        <v>79</v>
      </c>
      <c r="E287" s="24" t="s">
        <v>122</v>
      </c>
      <c r="F287" s="24" t="s">
        <v>123</v>
      </c>
      <c r="G287" s="24" t="s">
        <v>218</v>
      </c>
      <c r="H287" s="24" t="s">
        <v>219</v>
      </c>
      <c r="I287" s="114">
        <v>75772</v>
      </c>
      <c r="J287" s="114">
        <v>75772</v>
      </c>
      <c r="K287" s="114">
        <v>75772</v>
      </c>
      <c r="L287" s="114"/>
      <c r="M287" s="114"/>
      <c r="N287" s="114"/>
      <c r="O287" s="114"/>
      <c r="P287" s="114"/>
      <c r="Q287" s="114"/>
      <c r="R287" s="114"/>
      <c r="S287" s="114"/>
      <c r="T287" s="114"/>
      <c r="U287" s="92"/>
      <c r="V287" s="114"/>
      <c r="W287" s="114"/>
    </row>
    <row r="288" ht="32.9" customHeight="1" spans="1:23">
      <c r="A288" s="24" t="s">
        <v>388</v>
      </c>
      <c r="B288" s="111" t="s">
        <v>471</v>
      </c>
      <c r="C288" s="24" t="s">
        <v>402</v>
      </c>
      <c r="D288" s="24" t="s">
        <v>79</v>
      </c>
      <c r="E288" s="24" t="s">
        <v>122</v>
      </c>
      <c r="F288" s="24" t="s">
        <v>123</v>
      </c>
      <c r="G288" s="24" t="s">
        <v>406</v>
      </c>
      <c r="H288" s="24" t="s">
        <v>407</v>
      </c>
      <c r="I288" s="114">
        <v>30000</v>
      </c>
      <c r="J288" s="114">
        <v>30000</v>
      </c>
      <c r="K288" s="114">
        <v>30000</v>
      </c>
      <c r="L288" s="114"/>
      <c r="M288" s="114"/>
      <c r="N288" s="114"/>
      <c r="O288" s="114"/>
      <c r="P288" s="114"/>
      <c r="Q288" s="114"/>
      <c r="R288" s="114"/>
      <c r="S288" s="114"/>
      <c r="T288" s="114"/>
      <c r="U288" s="92"/>
      <c r="V288" s="114"/>
      <c r="W288" s="114"/>
    </row>
    <row r="289" ht="32.9" customHeight="1" spans="1:23">
      <c r="A289" s="24"/>
      <c r="B289" s="24"/>
      <c r="C289" s="24" t="s">
        <v>472</v>
      </c>
      <c r="D289" s="24"/>
      <c r="E289" s="24"/>
      <c r="F289" s="24"/>
      <c r="G289" s="24"/>
      <c r="H289" s="24"/>
      <c r="I289" s="114">
        <v>106311</v>
      </c>
      <c r="J289" s="114"/>
      <c r="K289" s="114"/>
      <c r="L289" s="114"/>
      <c r="M289" s="114"/>
      <c r="N289" s="114">
        <v>106311</v>
      </c>
      <c r="O289" s="114"/>
      <c r="P289" s="114"/>
      <c r="Q289" s="114"/>
      <c r="R289" s="114"/>
      <c r="S289" s="114"/>
      <c r="T289" s="114"/>
      <c r="U289" s="92"/>
      <c r="V289" s="114"/>
      <c r="W289" s="114"/>
    </row>
    <row r="290" ht="32.9" customHeight="1" spans="1:23">
      <c r="A290" s="24" t="s">
        <v>384</v>
      </c>
      <c r="B290" s="111" t="s">
        <v>473</v>
      </c>
      <c r="C290" s="24" t="s">
        <v>472</v>
      </c>
      <c r="D290" s="24" t="s">
        <v>81</v>
      </c>
      <c r="E290" s="24" t="s">
        <v>122</v>
      </c>
      <c r="F290" s="24" t="s">
        <v>123</v>
      </c>
      <c r="G290" s="24" t="s">
        <v>218</v>
      </c>
      <c r="H290" s="24" t="s">
        <v>219</v>
      </c>
      <c r="I290" s="114">
        <v>106311</v>
      </c>
      <c r="J290" s="114"/>
      <c r="K290" s="114"/>
      <c r="L290" s="114"/>
      <c r="M290" s="114"/>
      <c r="N290" s="114">
        <v>106311</v>
      </c>
      <c r="O290" s="114"/>
      <c r="P290" s="114"/>
      <c r="Q290" s="114"/>
      <c r="R290" s="114"/>
      <c r="S290" s="114"/>
      <c r="T290" s="114"/>
      <c r="U290" s="92"/>
      <c r="V290" s="114"/>
      <c r="W290" s="114"/>
    </row>
    <row r="291" ht="32.9" customHeight="1" spans="1:23">
      <c r="A291" s="24"/>
      <c r="B291" s="24"/>
      <c r="C291" s="24" t="s">
        <v>474</v>
      </c>
      <c r="D291" s="24"/>
      <c r="E291" s="24"/>
      <c r="F291" s="24"/>
      <c r="G291" s="24"/>
      <c r="H291" s="24"/>
      <c r="I291" s="114">
        <v>2404990</v>
      </c>
      <c r="J291" s="114">
        <v>2404990</v>
      </c>
      <c r="K291" s="114">
        <v>2404990</v>
      </c>
      <c r="L291" s="114"/>
      <c r="M291" s="114"/>
      <c r="N291" s="114"/>
      <c r="O291" s="114"/>
      <c r="P291" s="114"/>
      <c r="Q291" s="114"/>
      <c r="R291" s="114"/>
      <c r="S291" s="114"/>
      <c r="T291" s="114"/>
      <c r="U291" s="92"/>
      <c r="V291" s="114"/>
      <c r="W291" s="114"/>
    </row>
    <row r="292" ht="32.9" customHeight="1" spans="1:23">
      <c r="A292" s="24" t="s">
        <v>384</v>
      </c>
      <c r="B292" s="111" t="s">
        <v>475</v>
      </c>
      <c r="C292" s="24" t="s">
        <v>474</v>
      </c>
      <c r="D292" s="24" t="s">
        <v>81</v>
      </c>
      <c r="E292" s="24" t="s">
        <v>122</v>
      </c>
      <c r="F292" s="24" t="s">
        <v>123</v>
      </c>
      <c r="G292" s="24" t="s">
        <v>378</v>
      </c>
      <c r="H292" s="24" t="s">
        <v>379</v>
      </c>
      <c r="I292" s="114">
        <v>2404990</v>
      </c>
      <c r="J292" s="114">
        <v>2404990</v>
      </c>
      <c r="K292" s="114">
        <v>2404990</v>
      </c>
      <c r="L292" s="114"/>
      <c r="M292" s="114"/>
      <c r="N292" s="114"/>
      <c r="O292" s="114"/>
      <c r="P292" s="114"/>
      <c r="Q292" s="114"/>
      <c r="R292" s="114"/>
      <c r="S292" s="114"/>
      <c r="T292" s="114"/>
      <c r="U292" s="92"/>
      <c r="V292" s="114"/>
      <c r="W292" s="114"/>
    </row>
    <row r="293" ht="32.9" customHeight="1" spans="1:23">
      <c r="A293" s="24"/>
      <c r="B293" s="24"/>
      <c r="C293" s="24" t="s">
        <v>476</v>
      </c>
      <c r="D293" s="24"/>
      <c r="E293" s="24"/>
      <c r="F293" s="24"/>
      <c r="G293" s="24"/>
      <c r="H293" s="24"/>
      <c r="I293" s="114">
        <v>7049300</v>
      </c>
      <c r="J293" s="114">
        <v>7049300</v>
      </c>
      <c r="K293" s="114">
        <v>7049300</v>
      </c>
      <c r="L293" s="114"/>
      <c r="M293" s="114"/>
      <c r="N293" s="114"/>
      <c r="O293" s="114"/>
      <c r="P293" s="114"/>
      <c r="Q293" s="114"/>
      <c r="R293" s="114"/>
      <c r="S293" s="114"/>
      <c r="T293" s="114"/>
      <c r="U293" s="92"/>
      <c r="V293" s="114"/>
      <c r="W293" s="114"/>
    </row>
    <row r="294" ht="32.9" customHeight="1" spans="1:23">
      <c r="A294" s="24" t="s">
        <v>384</v>
      </c>
      <c r="B294" s="111" t="s">
        <v>477</v>
      </c>
      <c r="C294" s="24" t="s">
        <v>476</v>
      </c>
      <c r="D294" s="24" t="s">
        <v>81</v>
      </c>
      <c r="E294" s="24" t="s">
        <v>122</v>
      </c>
      <c r="F294" s="24" t="s">
        <v>123</v>
      </c>
      <c r="G294" s="24" t="s">
        <v>230</v>
      </c>
      <c r="H294" s="24" t="s">
        <v>231</v>
      </c>
      <c r="I294" s="114">
        <v>506450</v>
      </c>
      <c r="J294" s="114">
        <v>506450</v>
      </c>
      <c r="K294" s="114">
        <v>506450</v>
      </c>
      <c r="L294" s="114"/>
      <c r="M294" s="114"/>
      <c r="N294" s="114"/>
      <c r="O294" s="114"/>
      <c r="P294" s="114"/>
      <c r="Q294" s="114"/>
      <c r="R294" s="114"/>
      <c r="S294" s="114"/>
      <c r="T294" s="114"/>
      <c r="U294" s="92"/>
      <c r="V294" s="114"/>
      <c r="W294" s="114"/>
    </row>
    <row r="295" ht="32.9" customHeight="1" spans="1:23">
      <c r="A295" s="24" t="s">
        <v>384</v>
      </c>
      <c r="B295" s="111" t="s">
        <v>477</v>
      </c>
      <c r="C295" s="24" t="s">
        <v>476</v>
      </c>
      <c r="D295" s="24" t="s">
        <v>81</v>
      </c>
      <c r="E295" s="24" t="s">
        <v>122</v>
      </c>
      <c r="F295" s="24" t="s">
        <v>123</v>
      </c>
      <c r="G295" s="24" t="s">
        <v>234</v>
      </c>
      <c r="H295" s="24" t="s">
        <v>235</v>
      </c>
      <c r="I295" s="114">
        <v>67500</v>
      </c>
      <c r="J295" s="114">
        <v>67500</v>
      </c>
      <c r="K295" s="114">
        <v>67500</v>
      </c>
      <c r="L295" s="114"/>
      <c r="M295" s="114"/>
      <c r="N295" s="114"/>
      <c r="O295" s="114"/>
      <c r="P295" s="114"/>
      <c r="Q295" s="114"/>
      <c r="R295" s="114"/>
      <c r="S295" s="114"/>
      <c r="T295" s="114"/>
      <c r="U295" s="92"/>
      <c r="V295" s="114"/>
      <c r="W295" s="114"/>
    </row>
    <row r="296" ht="32.9" customHeight="1" spans="1:23">
      <c r="A296" s="24" t="s">
        <v>384</v>
      </c>
      <c r="B296" s="111" t="s">
        <v>477</v>
      </c>
      <c r="C296" s="24" t="s">
        <v>476</v>
      </c>
      <c r="D296" s="24" t="s">
        <v>81</v>
      </c>
      <c r="E296" s="24" t="s">
        <v>122</v>
      </c>
      <c r="F296" s="24" t="s">
        <v>123</v>
      </c>
      <c r="G296" s="24" t="s">
        <v>378</v>
      </c>
      <c r="H296" s="24" t="s">
        <v>379</v>
      </c>
      <c r="I296" s="114">
        <v>6475350</v>
      </c>
      <c r="J296" s="114">
        <v>6475350</v>
      </c>
      <c r="K296" s="114">
        <v>6475350</v>
      </c>
      <c r="L296" s="114"/>
      <c r="M296" s="114"/>
      <c r="N296" s="114"/>
      <c r="O296" s="114"/>
      <c r="P296" s="114"/>
      <c r="Q296" s="114"/>
      <c r="R296" s="114"/>
      <c r="S296" s="114"/>
      <c r="T296" s="114"/>
      <c r="U296" s="92"/>
      <c r="V296" s="114"/>
      <c r="W296" s="114"/>
    </row>
    <row r="297" ht="32.9" customHeight="1" spans="1:23">
      <c r="A297" s="24"/>
      <c r="B297" s="24"/>
      <c r="C297" s="24" t="s">
        <v>478</v>
      </c>
      <c r="D297" s="24"/>
      <c r="E297" s="24"/>
      <c r="F297" s="24"/>
      <c r="G297" s="24"/>
      <c r="H297" s="24"/>
      <c r="I297" s="114">
        <v>450700</v>
      </c>
      <c r="J297" s="114">
        <v>450700</v>
      </c>
      <c r="K297" s="114">
        <v>450700</v>
      </c>
      <c r="L297" s="114"/>
      <c r="M297" s="114"/>
      <c r="N297" s="114"/>
      <c r="O297" s="114"/>
      <c r="P297" s="114"/>
      <c r="Q297" s="114"/>
      <c r="R297" s="114"/>
      <c r="S297" s="114"/>
      <c r="T297" s="114"/>
      <c r="U297" s="92"/>
      <c r="V297" s="114"/>
      <c r="W297" s="114"/>
    </row>
    <row r="298" ht="32.9" customHeight="1" spans="1:23">
      <c r="A298" s="24" t="s">
        <v>384</v>
      </c>
      <c r="B298" s="111" t="s">
        <v>479</v>
      </c>
      <c r="C298" s="24" t="s">
        <v>478</v>
      </c>
      <c r="D298" s="24" t="s">
        <v>81</v>
      </c>
      <c r="E298" s="24" t="s">
        <v>122</v>
      </c>
      <c r="F298" s="24" t="s">
        <v>123</v>
      </c>
      <c r="G298" s="24" t="s">
        <v>232</v>
      </c>
      <c r="H298" s="24" t="s">
        <v>233</v>
      </c>
      <c r="I298" s="114">
        <v>50000</v>
      </c>
      <c r="J298" s="114">
        <v>50000</v>
      </c>
      <c r="K298" s="114">
        <v>50000</v>
      </c>
      <c r="L298" s="114"/>
      <c r="M298" s="114"/>
      <c r="N298" s="114"/>
      <c r="O298" s="114"/>
      <c r="P298" s="114"/>
      <c r="Q298" s="114"/>
      <c r="R298" s="114"/>
      <c r="S298" s="114"/>
      <c r="T298" s="114"/>
      <c r="U298" s="92"/>
      <c r="V298" s="114"/>
      <c r="W298" s="114"/>
    </row>
    <row r="299" ht="32.9" customHeight="1" spans="1:23">
      <c r="A299" s="24" t="s">
        <v>384</v>
      </c>
      <c r="B299" s="111" t="s">
        <v>479</v>
      </c>
      <c r="C299" s="24" t="s">
        <v>478</v>
      </c>
      <c r="D299" s="24" t="s">
        <v>81</v>
      </c>
      <c r="E299" s="24" t="s">
        <v>122</v>
      </c>
      <c r="F299" s="24" t="s">
        <v>123</v>
      </c>
      <c r="G299" s="24" t="s">
        <v>404</v>
      </c>
      <c r="H299" s="24" t="s">
        <v>405</v>
      </c>
      <c r="I299" s="114">
        <v>114600</v>
      </c>
      <c r="J299" s="114">
        <v>114600</v>
      </c>
      <c r="K299" s="114">
        <v>114600</v>
      </c>
      <c r="L299" s="114"/>
      <c r="M299" s="114"/>
      <c r="N299" s="114"/>
      <c r="O299" s="114"/>
      <c r="P299" s="114"/>
      <c r="Q299" s="114"/>
      <c r="R299" s="114"/>
      <c r="S299" s="114"/>
      <c r="T299" s="114"/>
      <c r="U299" s="92"/>
      <c r="V299" s="114"/>
      <c r="W299" s="114"/>
    </row>
    <row r="300" ht="32.9" customHeight="1" spans="1:23">
      <c r="A300" s="24" t="s">
        <v>384</v>
      </c>
      <c r="B300" s="111" t="s">
        <v>479</v>
      </c>
      <c r="C300" s="24" t="s">
        <v>478</v>
      </c>
      <c r="D300" s="24" t="s">
        <v>81</v>
      </c>
      <c r="E300" s="24" t="s">
        <v>122</v>
      </c>
      <c r="F300" s="24" t="s">
        <v>123</v>
      </c>
      <c r="G300" s="24" t="s">
        <v>378</v>
      </c>
      <c r="H300" s="24" t="s">
        <v>379</v>
      </c>
      <c r="I300" s="114">
        <v>286100</v>
      </c>
      <c r="J300" s="114">
        <v>286100</v>
      </c>
      <c r="K300" s="114">
        <v>286100</v>
      </c>
      <c r="L300" s="114"/>
      <c r="M300" s="114"/>
      <c r="N300" s="114"/>
      <c r="O300" s="114"/>
      <c r="P300" s="114"/>
      <c r="Q300" s="114"/>
      <c r="R300" s="114"/>
      <c r="S300" s="114"/>
      <c r="T300" s="114"/>
      <c r="U300" s="92"/>
      <c r="V300" s="114"/>
      <c r="W300" s="114"/>
    </row>
    <row r="301" ht="32.9" customHeight="1" spans="1:23">
      <c r="A301" s="24"/>
      <c r="B301" s="24"/>
      <c r="C301" s="24" t="s">
        <v>383</v>
      </c>
      <c r="D301" s="24"/>
      <c r="E301" s="24"/>
      <c r="F301" s="24"/>
      <c r="G301" s="24"/>
      <c r="H301" s="24"/>
      <c r="I301" s="114">
        <v>600000</v>
      </c>
      <c r="J301" s="114">
        <v>600000</v>
      </c>
      <c r="K301" s="114">
        <v>600000</v>
      </c>
      <c r="L301" s="114"/>
      <c r="M301" s="114"/>
      <c r="N301" s="114"/>
      <c r="O301" s="114"/>
      <c r="P301" s="114"/>
      <c r="Q301" s="114"/>
      <c r="R301" s="114"/>
      <c r="S301" s="114"/>
      <c r="T301" s="114"/>
      <c r="U301" s="92"/>
      <c r="V301" s="114"/>
      <c r="W301" s="114"/>
    </row>
    <row r="302" ht="32.9" customHeight="1" spans="1:23">
      <c r="A302" s="24" t="s">
        <v>384</v>
      </c>
      <c r="B302" s="111" t="s">
        <v>480</v>
      </c>
      <c r="C302" s="24" t="s">
        <v>383</v>
      </c>
      <c r="D302" s="24" t="s">
        <v>81</v>
      </c>
      <c r="E302" s="24" t="s">
        <v>122</v>
      </c>
      <c r="F302" s="24" t="s">
        <v>123</v>
      </c>
      <c r="G302" s="24" t="s">
        <v>378</v>
      </c>
      <c r="H302" s="24" t="s">
        <v>379</v>
      </c>
      <c r="I302" s="114">
        <v>600000</v>
      </c>
      <c r="J302" s="114">
        <v>600000</v>
      </c>
      <c r="K302" s="114">
        <v>600000</v>
      </c>
      <c r="L302" s="114"/>
      <c r="M302" s="114"/>
      <c r="N302" s="114"/>
      <c r="O302" s="114"/>
      <c r="P302" s="114"/>
      <c r="Q302" s="114"/>
      <c r="R302" s="114"/>
      <c r="S302" s="114"/>
      <c r="T302" s="114"/>
      <c r="U302" s="92"/>
      <c r="V302" s="114"/>
      <c r="W302" s="114"/>
    </row>
    <row r="303" ht="32.9" customHeight="1" spans="1:23">
      <c r="A303" s="24"/>
      <c r="B303" s="24"/>
      <c r="C303" s="24" t="s">
        <v>394</v>
      </c>
      <c r="D303" s="24"/>
      <c r="E303" s="24"/>
      <c r="F303" s="24"/>
      <c r="G303" s="24"/>
      <c r="H303" s="24"/>
      <c r="I303" s="114">
        <v>192000</v>
      </c>
      <c r="J303" s="114">
        <v>192000</v>
      </c>
      <c r="K303" s="114">
        <v>192000</v>
      </c>
      <c r="L303" s="114"/>
      <c r="M303" s="114"/>
      <c r="N303" s="114"/>
      <c r="O303" s="114"/>
      <c r="P303" s="114"/>
      <c r="Q303" s="114"/>
      <c r="R303" s="114"/>
      <c r="S303" s="114"/>
      <c r="T303" s="114"/>
      <c r="U303" s="92"/>
      <c r="V303" s="114"/>
      <c r="W303" s="114"/>
    </row>
    <row r="304" ht="32.9" customHeight="1" spans="1:23">
      <c r="A304" s="24" t="s">
        <v>381</v>
      </c>
      <c r="B304" s="111" t="s">
        <v>481</v>
      </c>
      <c r="C304" s="24" t="s">
        <v>394</v>
      </c>
      <c r="D304" s="24" t="s">
        <v>81</v>
      </c>
      <c r="E304" s="24" t="s">
        <v>122</v>
      </c>
      <c r="F304" s="24" t="s">
        <v>123</v>
      </c>
      <c r="G304" s="24" t="s">
        <v>396</v>
      </c>
      <c r="H304" s="24" t="s">
        <v>397</v>
      </c>
      <c r="I304" s="114">
        <v>192000</v>
      </c>
      <c r="J304" s="114">
        <v>192000</v>
      </c>
      <c r="K304" s="114">
        <v>192000</v>
      </c>
      <c r="L304" s="114"/>
      <c r="M304" s="114"/>
      <c r="N304" s="114"/>
      <c r="O304" s="114"/>
      <c r="P304" s="114"/>
      <c r="Q304" s="114"/>
      <c r="R304" s="114"/>
      <c r="S304" s="114"/>
      <c r="T304" s="114"/>
      <c r="U304" s="92"/>
      <c r="V304" s="114"/>
      <c r="W304" s="114"/>
    </row>
    <row r="305" ht="32.9" customHeight="1" spans="1:23">
      <c r="A305" s="24"/>
      <c r="B305" s="24"/>
      <c r="C305" s="24" t="s">
        <v>482</v>
      </c>
      <c r="D305" s="24"/>
      <c r="E305" s="24"/>
      <c r="F305" s="24"/>
      <c r="G305" s="24"/>
      <c r="H305" s="24"/>
      <c r="I305" s="114">
        <v>50000</v>
      </c>
      <c r="J305" s="114">
        <v>50000</v>
      </c>
      <c r="K305" s="114">
        <v>50000</v>
      </c>
      <c r="L305" s="114"/>
      <c r="M305" s="114"/>
      <c r="N305" s="114"/>
      <c r="O305" s="114"/>
      <c r="P305" s="114"/>
      <c r="Q305" s="114"/>
      <c r="R305" s="114"/>
      <c r="S305" s="114"/>
      <c r="T305" s="114"/>
      <c r="U305" s="92"/>
      <c r="V305" s="114"/>
      <c r="W305" s="114"/>
    </row>
    <row r="306" ht="32.9" customHeight="1" spans="1:23">
      <c r="A306" s="24" t="s">
        <v>384</v>
      </c>
      <c r="B306" s="111" t="s">
        <v>483</v>
      </c>
      <c r="C306" s="24" t="s">
        <v>482</v>
      </c>
      <c r="D306" s="24" t="s">
        <v>81</v>
      </c>
      <c r="E306" s="24" t="s">
        <v>122</v>
      </c>
      <c r="F306" s="24" t="s">
        <v>123</v>
      </c>
      <c r="G306" s="24" t="s">
        <v>378</v>
      </c>
      <c r="H306" s="24" t="s">
        <v>379</v>
      </c>
      <c r="I306" s="114">
        <v>50000</v>
      </c>
      <c r="J306" s="114">
        <v>50000</v>
      </c>
      <c r="K306" s="114">
        <v>50000</v>
      </c>
      <c r="L306" s="114"/>
      <c r="M306" s="114"/>
      <c r="N306" s="114"/>
      <c r="O306" s="114"/>
      <c r="P306" s="114"/>
      <c r="Q306" s="114"/>
      <c r="R306" s="114"/>
      <c r="S306" s="114"/>
      <c r="T306" s="114"/>
      <c r="U306" s="92"/>
      <c r="V306" s="114"/>
      <c r="W306" s="114"/>
    </row>
    <row r="307" ht="32.9" customHeight="1" spans="1:23">
      <c r="A307" s="24"/>
      <c r="B307" s="24"/>
      <c r="C307" s="24" t="s">
        <v>484</v>
      </c>
      <c r="D307" s="24"/>
      <c r="E307" s="24"/>
      <c r="F307" s="24"/>
      <c r="G307" s="24"/>
      <c r="H307" s="24"/>
      <c r="I307" s="114">
        <v>116160</v>
      </c>
      <c r="J307" s="114">
        <v>116160</v>
      </c>
      <c r="K307" s="114">
        <v>116160</v>
      </c>
      <c r="L307" s="114"/>
      <c r="M307" s="114"/>
      <c r="N307" s="114"/>
      <c r="O307" s="114"/>
      <c r="P307" s="114"/>
      <c r="Q307" s="114"/>
      <c r="R307" s="114"/>
      <c r="S307" s="114"/>
      <c r="T307" s="114"/>
      <c r="U307" s="92"/>
      <c r="V307" s="114"/>
      <c r="W307" s="114"/>
    </row>
    <row r="308" ht="32.9" customHeight="1" spans="1:23">
      <c r="A308" s="24" t="s">
        <v>384</v>
      </c>
      <c r="B308" s="111" t="s">
        <v>485</v>
      </c>
      <c r="C308" s="24" t="s">
        <v>484</v>
      </c>
      <c r="D308" s="24" t="s">
        <v>81</v>
      </c>
      <c r="E308" s="24" t="s">
        <v>122</v>
      </c>
      <c r="F308" s="24" t="s">
        <v>123</v>
      </c>
      <c r="G308" s="24" t="s">
        <v>230</v>
      </c>
      <c r="H308" s="24" t="s">
        <v>231</v>
      </c>
      <c r="I308" s="114">
        <v>17760</v>
      </c>
      <c r="J308" s="114">
        <v>17760</v>
      </c>
      <c r="K308" s="114">
        <v>17760</v>
      </c>
      <c r="L308" s="114"/>
      <c r="M308" s="114"/>
      <c r="N308" s="114"/>
      <c r="O308" s="114"/>
      <c r="P308" s="114"/>
      <c r="Q308" s="114"/>
      <c r="R308" s="114"/>
      <c r="S308" s="114"/>
      <c r="T308" s="114"/>
      <c r="U308" s="92"/>
      <c r="V308" s="114"/>
      <c r="W308" s="114"/>
    </row>
    <row r="309" ht="32.9" customHeight="1" spans="1:23">
      <c r="A309" s="24" t="s">
        <v>384</v>
      </c>
      <c r="B309" s="111" t="s">
        <v>485</v>
      </c>
      <c r="C309" s="24" t="s">
        <v>484</v>
      </c>
      <c r="D309" s="24" t="s">
        <v>81</v>
      </c>
      <c r="E309" s="24" t="s">
        <v>122</v>
      </c>
      <c r="F309" s="24" t="s">
        <v>123</v>
      </c>
      <c r="G309" s="24" t="s">
        <v>400</v>
      </c>
      <c r="H309" s="24" t="s">
        <v>401</v>
      </c>
      <c r="I309" s="114">
        <v>98400</v>
      </c>
      <c r="J309" s="114">
        <v>98400</v>
      </c>
      <c r="K309" s="114">
        <v>98400</v>
      </c>
      <c r="L309" s="114"/>
      <c r="M309" s="114"/>
      <c r="N309" s="114"/>
      <c r="O309" s="114"/>
      <c r="P309" s="114"/>
      <c r="Q309" s="114"/>
      <c r="R309" s="114"/>
      <c r="S309" s="114"/>
      <c r="T309" s="114"/>
      <c r="U309" s="92"/>
      <c r="V309" s="114"/>
      <c r="W309" s="114"/>
    </row>
    <row r="310" ht="32.9" customHeight="1" spans="1:23">
      <c r="A310" s="24"/>
      <c r="B310" s="24"/>
      <c r="C310" s="24" t="s">
        <v>398</v>
      </c>
      <c r="D310" s="24"/>
      <c r="E310" s="24"/>
      <c r="F310" s="24"/>
      <c r="G310" s="24"/>
      <c r="H310" s="24"/>
      <c r="I310" s="114">
        <v>100000</v>
      </c>
      <c r="J310" s="114">
        <v>100000</v>
      </c>
      <c r="K310" s="114">
        <v>100000</v>
      </c>
      <c r="L310" s="114"/>
      <c r="M310" s="114"/>
      <c r="N310" s="114"/>
      <c r="O310" s="114"/>
      <c r="P310" s="114"/>
      <c r="Q310" s="114"/>
      <c r="R310" s="114"/>
      <c r="S310" s="114"/>
      <c r="T310" s="114"/>
      <c r="U310" s="92"/>
      <c r="V310" s="114"/>
      <c r="W310" s="114"/>
    </row>
    <row r="311" ht="32.9" customHeight="1" spans="1:23">
      <c r="A311" s="24" t="s">
        <v>381</v>
      </c>
      <c r="B311" s="111" t="s">
        <v>486</v>
      </c>
      <c r="C311" s="24" t="s">
        <v>398</v>
      </c>
      <c r="D311" s="24" t="s">
        <v>81</v>
      </c>
      <c r="E311" s="24" t="s">
        <v>122</v>
      </c>
      <c r="F311" s="24" t="s">
        <v>123</v>
      </c>
      <c r="G311" s="24" t="s">
        <v>400</v>
      </c>
      <c r="H311" s="24" t="s">
        <v>401</v>
      </c>
      <c r="I311" s="114">
        <v>100000</v>
      </c>
      <c r="J311" s="114">
        <v>100000</v>
      </c>
      <c r="K311" s="114">
        <v>100000</v>
      </c>
      <c r="L311" s="114"/>
      <c r="M311" s="114"/>
      <c r="N311" s="114"/>
      <c r="O311" s="114"/>
      <c r="P311" s="114"/>
      <c r="Q311" s="114"/>
      <c r="R311" s="114"/>
      <c r="S311" s="114"/>
      <c r="T311" s="114"/>
      <c r="U311" s="92"/>
      <c r="V311" s="114"/>
      <c r="W311" s="114"/>
    </row>
    <row r="312" ht="18.75" customHeight="1" spans="1:23">
      <c r="A312" s="32" t="s">
        <v>132</v>
      </c>
      <c r="B312" s="33"/>
      <c r="C312" s="33"/>
      <c r="D312" s="33"/>
      <c r="E312" s="33"/>
      <c r="F312" s="33"/>
      <c r="G312" s="33"/>
      <c r="H312" s="34"/>
      <c r="I312" s="114">
        <v>97640243.92</v>
      </c>
      <c r="J312" s="114">
        <v>93864300</v>
      </c>
      <c r="K312" s="114">
        <v>90864300</v>
      </c>
      <c r="L312" s="114"/>
      <c r="M312" s="114"/>
      <c r="N312" s="114">
        <v>459043.92</v>
      </c>
      <c r="O312" s="114"/>
      <c r="P312" s="114"/>
      <c r="Q312" s="114"/>
      <c r="R312" s="114">
        <v>3316900</v>
      </c>
      <c r="S312" s="114"/>
      <c r="T312" s="114"/>
      <c r="U312" s="92"/>
      <c r="V312" s="114"/>
      <c r="W312" s="114">
        <v>3316900</v>
      </c>
    </row>
  </sheetData>
  <mergeCells count="28">
    <mergeCell ref="A3:W3"/>
    <mergeCell ref="A4:I4"/>
    <mergeCell ref="J5:M5"/>
    <mergeCell ref="N5:P5"/>
    <mergeCell ref="R5:W5"/>
    <mergeCell ref="J6:K6"/>
    <mergeCell ref="A312:H31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25"/>
  <sheetViews>
    <sheetView showZeros="0" tabSelected="1" topLeftCell="B1" workbookViewId="0">
      <pane ySplit="1" topLeftCell="A141" activePane="bottomLeft" state="frozen"/>
      <selection/>
      <selection pane="bottomLeft" activeCell="B141" sqref="B141:B159"/>
    </sheetView>
  </sheetViews>
  <sheetFormatPr defaultColWidth="9.18333333333333" defaultRowHeight="12" customHeight="1"/>
  <cols>
    <col min="1" max="1" width="34.2666666666667" customWidth="1"/>
    <col min="2" max="2" width="44.25" customWidth="1"/>
    <col min="3" max="3" width="17.1833333333333" customWidth="1"/>
    <col min="4" max="4" width="19.75" customWidth="1"/>
    <col min="5" max="5" width="23.5416666666667" customWidth="1"/>
    <col min="6" max="6" width="8.625" customWidth="1"/>
    <col min="7" max="7" width="7.625" customWidth="1"/>
    <col min="8" max="8" width="7.375" customWidth="1"/>
    <col min="9" max="9" width="13.45" customWidth="1"/>
    <col min="10" max="10" width="41.5" customWidth="1"/>
  </cols>
  <sheetData>
    <row r="1" customHeight="1" spans="1:10">
      <c r="A1" s="1"/>
      <c r="B1" s="1"/>
      <c r="C1" s="1"/>
      <c r="D1" s="1"/>
      <c r="E1" s="1"/>
      <c r="F1" s="1"/>
      <c r="G1" s="1"/>
      <c r="H1" s="1"/>
      <c r="I1" s="1"/>
      <c r="J1" s="1"/>
    </row>
    <row r="2" customHeight="1" spans="10:10">
      <c r="J2" s="56" t="s">
        <v>487</v>
      </c>
    </row>
    <row r="3" ht="28.5" customHeight="1" spans="1:10">
      <c r="A3" s="47" t="s">
        <v>488</v>
      </c>
      <c r="B3" s="28"/>
      <c r="C3" s="28"/>
      <c r="D3" s="28"/>
      <c r="E3" s="28"/>
      <c r="F3" s="48"/>
      <c r="G3" s="28"/>
      <c r="H3" s="48"/>
      <c r="I3" s="48"/>
      <c r="J3" s="28"/>
    </row>
    <row r="4" ht="15" customHeight="1" spans="1:1">
      <c r="A4" s="5" t="str">
        <f>"单位名称："&amp;"云南省交通运输综合行政执法局"</f>
        <v>单位名称：云南省交通运输综合行政执法局</v>
      </c>
    </row>
    <row r="5" ht="14.25" customHeight="1" spans="1:10">
      <c r="A5" s="49" t="s">
        <v>489</v>
      </c>
      <c r="B5" s="49" t="s">
        <v>490</v>
      </c>
      <c r="C5" s="49" t="s">
        <v>491</v>
      </c>
      <c r="D5" s="49" t="s">
        <v>492</v>
      </c>
      <c r="E5" s="49" t="s">
        <v>493</v>
      </c>
      <c r="F5" s="50" t="s">
        <v>494</v>
      </c>
      <c r="G5" s="49" t="s">
        <v>495</v>
      </c>
      <c r="H5" s="50" t="s">
        <v>496</v>
      </c>
      <c r="I5" s="50" t="s">
        <v>497</v>
      </c>
      <c r="J5" s="49" t="s">
        <v>498</v>
      </c>
    </row>
    <row r="6" ht="14.25" customHeight="1" spans="1:10">
      <c r="A6" s="49">
        <v>1</v>
      </c>
      <c r="B6" s="49">
        <v>2</v>
      </c>
      <c r="C6" s="49">
        <v>3</v>
      </c>
      <c r="D6" s="49">
        <v>4</v>
      </c>
      <c r="E6" s="49">
        <v>5</v>
      </c>
      <c r="F6" s="50">
        <v>6</v>
      </c>
      <c r="G6" s="49">
        <v>7</v>
      </c>
      <c r="H6" s="50">
        <v>8</v>
      </c>
      <c r="I6" s="50">
        <v>9</v>
      </c>
      <c r="J6" s="49">
        <v>10</v>
      </c>
    </row>
    <row r="7" ht="15" customHeight="1" spans="1:10">
      <c r="A7" s="51" t="s">
        <v>46</v>
      </c>
      <c r="B7" s="52"/>
      <c r="C7" s="52"/>
      <c r="D7" s="52"/>
      <c r="E7" s="53"/>
      <c r="F7" s="54"/>
      <c r="G7" s="53"/>
      <c r="H7" s="54"/>
      <c r="I7" s="54"/>
      <c r="J7" s="53"/>
    </row>
    <row r="8" ht="50" customHeight="1" spans="1:10">
      <c r="A8" s="108" t="s">
        <v>46</v>
      </c>
      <c r="B8" s="55"/>
      <c r="C8" s="55"/>
      <c r="D8" s="55"/>
      <c r="E8" s="51"/>
      <c r="F8" s="55"/>
      <c r="G8" s="51"/>
      <c r="H8" s="55"/>
      <c r="I8" s="55"/>
      <c r="J8" s="51"/>
    </row>
    <row r="9" ht="50" customHeight="1" spans="1:10">
      <c r="A9" s="109" t="s">
        <v>383</v>
      </c>
      <c r="B9" s="55" t="s">
        <v>499</v>
      </c>
      <c r="C9" s="55" t="s">
        <v>500</v>
      </c>
      <c r="D9" s="55" t="s">
        <v>501</v>
      </c>
      <c r="E9" s="51" t="s">
        <v>502</v>
      </c>
      <c r="F9" s="55" t="s">
        <v>503</v>
      </c>
      <c r="G9" s="51" t="s">
        <v>504</v>
      </c>
      <c r="H9" s="55" t="s">
        <v>505</v>
      </c>
      <c r="I9" s="55" t="s">
        <v>506</v>
      </c>
      <c r="J9" s="51" t="s">
        <v>507</v>
      </c>
    </row>
    <row r="10" ht="50" customHeight="1" spans="1:10">
      <c r="A10" s="109" t="s">
        <v>383</v>
      </c>
      <c r="B10" s="55" t="s">
        <v>499</v>
      </c>
      <c r="C10" s="55" t="s">
        <v>500</v>
      </c>
      <c r="D10" s="55" t="s">
        <v>501</v>
      </c>
      <c r="E10" s="51" t="s">
        <v>508</v>
      </c>
      <c r="F10" s="55" t="s">
        <v>503</v>
      </c>
      <c r="G10" s="51" t="s">
        <v>504</v>
      </c>
      <c r="H10" s="55" t="s">
        <v>505</v>
      </c>
      <c r="I10" s="55" t="s">
        <v>506</v>
      </c>
      <c r="J10" s="51" t="s">
        <v>509</v>
      </c>
    </row>
    <row r="11" ht="50" customHeight="1" spans="1:10">
      <c r="A11" s="109" t="s">
        <v>383</v>
      </c>
      <c r="B11" s="55" t="s">
        <v>499</v>
      </c>
      <c r="C11" s="55" t="s">
        <v>500</v>
      </c>
      <c r="D11" s="55" t="s">
        <v>501</v>
      </c>
      <c r="E11" s="51" t="s">
        <v>510</v>
      </c>
      <c r="F11" s="55" t="s">
        <v>511</v>
      </c>
      <c r="G11" s="51" t="s">
        <v>512</v>
      </c>
      <c r="H11" s="55" t="s">
        <v>513</v>
      </c>
      <c r="I11" s="55" t="s">
        <v>506</v>
      </c>
      <c r="J11" s="51" t="s">
        <v>514</v>
      </c>
    </row>
    <row r="12" ht="50" customHeight="1" spans="1:10">
      <c r="A12" s="109" t="s">
        <v>383</v>
      </c>
      <c r="B12" s="55" t="s">
        <v>499</v>
      </c>
      <c r="C12" s="55" t="s">
        <v>500</v>
      </c>
      <c r="D12" s="55" t="s">
        <v>501</v>
      </c>
      <c r="E12" s="51" t="s">
        <v>515</v>
      </c>
      <c r="F12" s="55" t="s">
        <v>503</v>
      </c>
      <c r="G12" s="51" t="s">
        <v>516</v>
      </c>
      <c r="H12" s="55" t="s">
        <v>517</v>
      </c>
      <c r="I12" s="55" t="s">
        <v>506</v>
      </c>
      <c r="J12" s="51" t="s">
        <v>518</v>
      </c>
    </row>
    <row r="13" ht="50" customHeight="1" spans="1:10">
      <c r="A13" s="109" t="s">
        <v>383</v>
      </c>
      <c r="B13" s="55" t="s">
        <v>499</v>
      </c>
      <c r="C13" s="55" t="s">
        <v>500</v>
      </c>
      <c r="D13" s="55" t="s">
        <v>501</v>
      </c>
      <c r="E13" s="51" t="s">
        <v>519</v>
      </c>
      <c r="F13" s="55" t="s">
        <v>503</v>
      </c>
      <c r="G13" s="51" t="s">
        <v>504</v>
      </c>
      <c r="H13" s="55" t="s">
        <v>505</v>
      </c>
      <c r="I13" s="55" t="s">
        <v>506</v>
      </c>
      <c r="J13" s="51" t="s">
        <v>520</v>
      </c>
    </row>
    <row r="14" ht="50" customHeight="1" spans="1:10">
      <c r="A14" s="109" t="s">
        <v>383</v>
      </c>
      <c r="B14" s="55" t="s">
        <v>499</v>
      </c>
      <c r="C14" s="55" t="s">
        <v>500</v>
      </c>
      <c r="D14" s="55" t="s">
        <v>501</v>
      </c>
      <c r="E14" s="51" t="s">
        <v>521</v>
      </c>
      <c r="F14" s="55" t="s">
        <v>503</v>
      </c>
      <c r="G14" s="51" t="s">
        <v>504</v>
      </c>
      <c r="H14" s="55" t="s">
        <v>505</v>
      </c>
      <c r="I14" s="55" t="s">
        <v>506</v>
      </c>
      <c r="J14" s="51" t="s">
        <v>522</v>
      </c>
    </row>
    <row r="15" ht="50" customHeight="1" spans="1:10">
      <c r="A15" s="109" t="s">
        <v>383</v>
      </c>
      <c r="B15" s="55" t="s">
        <v>499</v>
      </c>
      <c r="C15" s="55" t="s">
        <v>500</v>
      </c>
      <c r="D15" s="55" t="s">
        <v>501</v>
      </c>
      <c r="E15" s="51" t="s">
        <v>523</v>
      </c>
      <c r="F15" s="55" t="s">
        <v>503</v>
      </c>
      <c r="G15" s="51" t="s">
        <v>504</v>
      </c>
      <c r="H15" s="55" t="s">
        <v>505</v>
      </c>
      <c r="I15" s="55" t="s">
        <v>506</v>
      </c>
      <c r="J15" s="51" t="s">
        <v>524</v>
      </c>
    </row>
    <row r="16" ht="50" customHeight="1" spans="1:10">
      <c r="A16" s="109" t="s">
        <v>383</v>
      </c>
      <c r="B16" s="55" t="s">
        <v>499</v>
      </c>
      <c r="C16" s="55" t="s">
        <v>500</v>
      </c>
      <c r="D16" s="55" t="s">
        <v>501</v>
      </c>
      <c r="E16" s="51" t="s">
        <v>525</v>
      </c>
      <c r="F16" s="55" t="s">
        <v>503</v>
      </c>
      <c r="G16" s="51" t="s">
        <v>504</v>
      </c>
      <c r="H16" s="55" t="s">
        <v>505</v>
      </c>
      <c r="I16" s="55" t="s">
        <v>506</v>
      </c>
      <c r="J16" s="51" t="s">
        <v>526</v>
      </c>
    </row>
    <row r="17" ht="50" customHeight="1" spans="1:10">
      <c r="A17" s="109" t="s">
        <v>383</v>
      </c>
      <c r="B17" s="55" t="s">
        <v>499</v>
      </c>
      <c r="C17" s="55" t="s">
        <v>500</v>
      </c>
      <c r="D17" s="55" t="s">
        <v>527</v>
      </c>
      <c r="E17" s="51" t="s">
        <v>528</v>
      </c>
      <c r="F17" s="55" t="s">
        <v>503</v>
      </c>
      <c r="G17" s="51" t="s">
        <v>504</v>
      </c>
      <c r="H17" s="55" t="s">
        <v>505</v>
      </c>
      <c r="I17" s="55" t="s">
        <v>506</v>
      </c>
      <c r="J17" s="51" t="s">
        <v>529</v>
      </c>
    </row>
    <row r="18" ht="50" customHeight="1" spans="1:10">
      <c r="A18" s="109" t="s">
        <v>383</v>
      </c>
      <c r="B18" s="55" t="s">
        <v>499</v>
      </c>
      <c r="C18" s="55" t="s">
        <v>500</v>
      </c>
      <c r="D18" s="55" t="s">
        <v>530</v>
      </c>
      <c r="E18" s="51" t="s">
        <v>531</v>
      </c>
      <c r="F18" s="55" t="s">
        <v>532</v>
      </c>
      <c r="G18" s="51" t="s">
        <v>533</v>
      </c>
      <c r="H18" s="55" t="s">
        <v>534</v>
      </c>
      <c r="I18" s="55" t="s">
        <v>506</v>
      </c>
      <c r="J18" s="51" t="s">
        <v>535</v>
      </c>
    </row>
    <row r="19" ht="50" customHeight="1" spans="1:10">
      <c r="A19" s="109" t="s">
        <v>383</v>
      </c>
      <c r="B19" s="55" t="s">
        <v>499</v>
      </c>
      <c r="C19" s="55" t="s">
        <v>500</v>
      </c>
      <c r="D19" s="55" t="s">
        <v>530</v>
      </c>
      <c r="E19" s="51" t="s">
        <v>536</v>
      </c>
      <c r="F19" s="55" t="s">
        <v>511</v>
      </c>
      <c r="G19" s="51" t="s">
        <v>537</v>
      </c>
      <c r="H19" s="55" t="s">
        <v>505</v>
      </c>
      <c r="I19" s="55" t="s">
        <v>506</v>
      </c>
      <c r="J19" s="51" t="s">
        <v>538</v>
      </c>
    </row>
    <row r="20" ht="50" customHeight="1" spans="1:10">
      <c r="A20" s="109" t="s">
        <v>383</v>
      </c>
      <c r="B20" s="55" t="s">
        <v>499</v>
      </c>
      <c r="C20" s="55" t="s">
        <v>500</v>
      </c>
      <c r="D20" s="55" t="s">
        <v>530</v>
      </c>
      <c r="E20" s="51" t="s">
        <v>539</v>
      </c>
      <c r="F20" s="55" t="s">
        <v>511</v>
      </c>
      <c r="G20" s="51" t="s">
        <v>537</v>
      </c>
      <c r="H20" s="55" t="s">
        <v>505</v>
      </c>
      <c r="I20" s="55" t="s">
        <v>506</v>
      </c>
      <c r="J20" s="51" t="s">
        <v>540</v>
      </c>
    </row>
    <row r="21" ht="50" customHeight="1" spans="1:10">
      <c r="A21" s="109" t="s">
        <v>383</v>
      </c>
      <c r="B21" s="55" t="s">
        <v>499</v>
      </c>
      <c r="C21" s="55" t="s">
        <v>541</v>
      </c>
      <c r="D21" s="55" t="s">
        <v>542</v>
      </c>
      <c r="E21" s="51" t="s">
        <v>543</v>
      </c>
      <c r="F21" s="55" t="s">
        <v>511</v>
      </c>
      <c r="G21" s="51" t="s">
        <v>537</v>
      </c>
      <c r="H21" s="55" t="s">
        <v>505</v>
      </c>
      <c r="I21" s="55" t="s">
        <v>506</v>
      </c>
      <c r="J21" s="51" t="s">
        <v>544</v>
      </c>
    </row>
    <row r="22" ht="50" customHeight="1" spans="1:10">
      <c r="A22" s="109" t="s">
        <v>383</v>
      </c>
      <c r="B22" s="55" t="s">
        <v>499</v>
      </c>
      <c r="C22" s="55" t="s">
        <v>541</v>
      </c>
      <c r="D22" s="55" t="s">
        <v>542</v>
      </c>
      <c r="E22" s="51" t="s">
        <v>545</v>
      </c>
      <c r="F22" s="55" t="s">
        <v>511</v>
      </c>
      <c r="G22" s="51" t="s">
        <v>546</v>
      </c>
      <c r="H22" s="55" t="s">
        <v>505</v>
      </c>
      <c r="I22" s="55" t="s">
        <v>506</v>
      </c>
      <c r="J22" s="51" t="s">
        <v>547</v>
      </c>
    </row>
    <row r="23" ht="50" customHeight="1" spans="1:10">
      <c r="A23" s="109" t="s">
        <v>383</v>
      </c>
      <c r="B23" s="55" t="s">
        <v>499</v>
      </c>
      <c r="C23" s="55" t="s">
        <v>548</v>
      </c>
      <c r="D23" s="55" t="s">
        <v>549</v>
      </c>
      <c r="E23" s="51" t="s">
        <v>550</v>
      </c>
      <c r="F23" s="55" t="s">
        <v>511</v>
      </c>
      <c r="G23" s="51" t="s">
        <v>537</v>
      </c>
      <c r="H23" s="55" t="s">
        <v>505</v>
      </c>
      <c r="I23" s="55" t="s">
        <v>506</v>
      </c>
      <c r="J23" s="51" t="s">
        <v>551</v>
      </c>
    </row>
    <row r="24" ht="50" customHeight="1" spans="1:10">
      <c r="A24" s="109" t="s">
        <v>380</v>
      </c>
      <c r="B24" s="55" t="s">
        <v>552</v>
      </c>
      <c r="C24" s="55" t="s">
        <v>500</v>
      </c>
      <c r="D24" s="55" t="s">
        <v>501</v>
      </c>
      <c r="E24" s="51" t="s">
        <v>553</v>
      </c>
      <c r="F24" s="55" t="s">
        <v>511</v>
      </c>
      <c r="G24" s="51" t="s">
        <v>537</v>
      </c>
      <c r="H24" s="55" t="s">
        <v>505</v>
      </c>
      <c r="I24" s="55" t="s">
        <v>506</v>
      </c>
      <c r="J24" s="51" t="s">
        <v>554</v>
      </c>
    </row>
    <row r="25" ht="50" customHeight="1" spans="1:10">
      <c r="A25" s="109" t="s">
        <v>380</v>
      </c>
      <c r="B25" s="55" t="s">
        <v>552</v>
      </c>
      <c r="C25" s="55" t="s">
        <v>500</v>
      </c>
      <c r="D25" s="55" t="s">
        <v>501</v>
      </c>
      <c r="E25" s="51" t="s">
        <v>555</v>
      </c>
      <c r="F25" s="55" t="s">
        <v>511</v>
      </c>
      <c r="G25" s="51" t="s">
        <v>537</v>
      </c>
      <c r="H25" s="55" t="s">
        <v>505</v>
      </c>
      <c r="I25" s="55" t="s">
        <v>506</v>
      </c>
      <c r="J25" s="51" t="s">
        <v>556</v>
      </c>
    </row>
    <row r="26" ht="50" customHeight="1" spans="1:10">
      <c r="A26" s="109" t="s">
        <v>380</v>
      </c>
      <c r="B26" s="55" t="s">
        <v>552</v>
      </c>
      <c r="C26" s="55" t="s">
        <v>500</v>
      </c>
      <c r="D26" s="55" t="s">
        <v>501</v>
      </c>
      <c r="E26" s="51" t="s">
        <v>557</v>
      </c>
      <c r="F26" s="55" t="s">
        <v>511</v>
      </c>
      <c r="G26" s="51" t="s">
        <v>537</v>
      </c>
      <c r="H26" s="55" t="s">
        <v>505</v>
      </c>
      <c r="I26" s="55" t="s">
        <v>506</v>
      </c>
      <c r="J26" s="51" t="s">
        <v>558</v>
      </c>
    </row>
    <row r="27" ht="50" customHeight="1" spans="1:10">
      <c r="A27" s="109" t="s">
        <v>380</v>
      </c>
      <c r="B27" s="55" t="s">
        <v>552</v>
      </c>
      <c r="C27" s="55" t="s">
        <v>500</v>
      </c>
      <c r="D27" s="55" t="s">
        <v>501</v>
      </c>
      <c r="E27" s="51" t="s">
        <v>559</v>
      </c>
      <c r="F27" s="55" t="s">
        <v>511</v>
      </c>
      <c r="G27" s="51" t="s">
        <v>537</v>
      </c>
      <c r="H27" s="55" t="s">
        <v>560</v>
      </c>
      <c r="I27" s="55" t="s">
        <v>506</v>
      </c>
      <c r="J27" s="51" t="s">
        <v>561</v>
      </c>
    </row>
    <row r="28" ht="50" customHeight="1" spans="1:10">
      <c r="A28" s="109" t="s">
        <v>380</v>
      </c>
      <c r="B28" s="55" t="s">
        <v>552</v>
      </c>
      <c r="C28" s="55" t="s">
        <v>500</v>
      </c>
      <c r="D28" s="55" t="s">
        <v>501</v>
      </c>
      <c r="E28" s="51" t="s">
        <v>562</v>
      </c>
      <c r="F28" s="55" t="s">
        <v>511</v>
      </c>
      <c r="G28" s="51" t="s">
        <v>563</v>
      </c>
      <c r="H28" s="55" t="s">
        <v>564</v>
      </c>
      <c r="I28" s="55" t="s">
        <v>506</v>
      </c>
      <c r="J28" s="51" t="s">
        <v>565</v>
      </c>
    </row>
    <row r="29" ht="50" customHeight="1" spans="1:10">
      <c r="A29" s="109" t="s">
        <v>380</v>
      </c>
      <c r="B29" s="55" t="s">
        <v>552</v>
      </c>
      <c r="C29" s="55" t="s">
        <v>500</v>
      </c>
      <c r="D29" s="55" t="s">
        <v>527</v>
      </c>
      <c r="E29" s="51" t="s">
        <v>566</v>
      </c>
      <c r="F29" s="55" t="s">
        <v>503</v>
      </c>
      <c r="G29" s="51" t="s">
        <v>504</v>
      </c>
      <c r="H29" s="55" t="s">
        <v>505</v>
      </c>
      <c r="I29" s="55" t="s">
        <v>506</v>
      </c>
      <c r="J29" s="51" t="s">
        <v>567</v>
      </c>
    </row>
    <row r="30" ht="50" customHeight="1" spans="1:10">
      <c r="A30" s="109" t="s">
        <v>380</v>
      </c>
      <c r="B30" s="55" t="s">
        <v>552</v>
      </c>
      <c r="C30" s="55" t="s">
        <v>500</v>
      </c>
      <c r="D30" s="55" t="s">
        <v>527</v>
      </c>
      <c r="E30" s="51" t="s">
        <v>568</v>
      </c>
      <c r="F30" s="55" t="s">
        <v>511</v>
      </c>
      <c r="G30" s="51" t="s">
        <v>537</v>
      </c>
      <c r="H30" s="55" t="s">
        <v>505</v>
      </c>
      <c r="I30" s="55" t="s">
        <v>506</v>
      </c>
      <c r="J30" s="51" t="s">
        <v>569</v>
      </c>
    </row>
    <row r="31" ht="50" customHeight="1" spans="1:10">
      <c r="A31" s="109" t="s">
        <v>380</v>
      </c>
      <c r="B31" s="55" t="s">
        <v>552</v>
      </c>
      <c r="C31" s="55" t="s">
        <v>541</v>
      </c>
      <c r="D31" s="55" t="s">
        <v>542</v>
      </c>
      <c r="E31" s="51" t="s">
        <v>570</v>
      </c>
      <c r="F31" s="55" t="s">
        <v>511</v>
      </c>
      <c r="G31" s="51" t="s">
        <v>150</v>
      </c>
      <c r="H31" s="55" t="s">
        <v>505</v>
      </c>
      <c r="I31" s="55" t="s">
        <v>506</v>
      </c>
      <c r="J31" s="51" t="s">
        <v>571</v>
      </c>
    </row>
    <row r="32" ht="50" customHeight="1" spans="1:10">
      <c r="A32" s="109" t="s">
        <v>380</v>
      </c>
      <c r="B32" s="55" t="s">
        <v>552</v>
      </c>
      <c r="C32" s="55" t="s">
        <v>541</v>
      </c>
      <c r="D32" s="55" t="s">
        <v>572</v>
      </c>
      <c r="E32" s="51" t="s">
        <v>573</v>
      </c>
      <c r="F32" s="55" t="s">
        <v>511</v>
      </c>
      <c r="G32" s="51" t="s">
        <v>574</v>
      </c>
      <c r="H32" s="55" t="s">
        <v>575</v>
      </c>
      <c r="I32" s="55" t="s">
        <v>506</v>
      </c>
      <c r="J32" s="51" t="s">
        <v>576</v>
      </c>
    </row>
    <row r="33" ht="50" customHeight="1" spans="1:10">
      <c r="A33" s="109" t="s">
        <v>380</v>
      </c>
      <c r="B33" s="55" t="s">
        <v>552</v>
      </c>
      <c r="C33" s="55" t="s">
        <v>548</v>
      </c>
      <c r="D33" s="55" t="s">
        <v>549</v>
      </c>
      <c r="E33" s="51" t="s">
        <v>577</v>
      </c>
      <c r="F33" s="55" t="s">
        <v>511</v>
      </c>
      <c r="G33" s="51" t="s">
        <v>578</v>
      </c>
      <c r="H33" s="55" t="s">
        <v>505</v>
      </c>
      <c r="I33" s="55" t="s">
        <v>506</v>
      </c>
      <c r="J33" s="51" t="s">
        <v>579</v>
      </c>
    </row>
    <row r="34" ht="50" customHeight="1" spans="1:10">
      <c r="A34" s="109" t="s">
        <v>391</v>
      </c>
      <c r="B34" s="55" t="s">
        <v>580</v>
      </c>
      <c r="C34" s="55" t="s">
        <v>500</v>
      </c>
      <c r="D34" s="55" t="s">
        <v>527</v>
      </c>
      <c r="E34" s="51" t="s">
        <v>581</v>
      </c>
      <c r="F34" s="55" t="s">
        <v>511</v>
      </c>
      <c r="G34" s="51" t="s">
        <v>582</v>
      </c>
      <c r="H34" s="55" t="s">
        <v>583</v>
      </c>
      <c r="I34" s="55" t="s">
        <v>506</v>
      </c>
      <c r="J34" s="51" t="s">
        <v>584</v>
      </c>
    </row>
    <row r="35" ht="50" customHeight="1" spans="1:10">
      <c r="A35" s="109" t="s">
        <v>391</v>
      </c>
      <c r="B35" s="55" t="s">
        <v>580</v>
      </c>
      <c r="C35" s="55" t="s">
        <v>500</v>
      </c>
      <c r="D35" s="55" t="s">
        <v>527</v>
      </c>
      <c r="E35" s="51" t="s">
        <v>585</v>
      </c>
      <c r="F35" s="55" t="s">
        <v>511</v>
      </c>
      <c r="G35" s="51" t="s">
        <v>578</v>
      </c>
      <c r="H35" s="55" t="s">
        <v>505</v>
      </c>
      <c r="I35" s="55" t="s">
        <v>506</v>
      </c>
      <c r="J35" s="51" t="s">
        <v>586</v>
      </c>
    </row>
    <row r="36" ht="50" customHeight="1" spans="1:10">
      <c r="A36" s="109" t="s">
        <v>391</v>
      </c>
      <c r="B36" s="55" t="s">
        <v>580</v>
      </c>
      <c r="C36" s="55" t="s">
        <v>500</v>
      </c>
      <c r="D36" s="55" t="s">
        <v>527</v>
      </c>
      <c r="E36" s="51" t="s">
        <v>587</v>
      </c>
      <c r="F36" s="55" t="s">
        <v>511</v>
      </c>
      <c r="G36" s="51" t="s">
        <v>588</v>
      </c>
      <c r="H36" s="55" t="s">
        <v>589</v>
      </c>
      <c r="I36" s="55" t="s">
        <v>506</v>
      </c>
      <c r="J36" s="51" t="s">
        <v>590</v>
      </c>
    </row>
    <row r="37" ht="50" customHeight="1" spans="1:10">
      <c r="A37" s="109" t="s">
        <v>391</v>
      </c>
      <c r="B37" s="55" t="s">
        <v>580</v>
      </c>
      <c r="C37" s="55" t="s">
        <v>541</v>
      </c>
      <c r="D37" s="55" t="s">
        <v>542</v>
      </c>
      <c r="E37" s="51" t="s">
        <v>591</v>
      </c>
      <c r="F37" s="55" t="s">
        <v>532</v>
      </c>
      <c r="G37" s="51" t="s">
        <v>592</v>
      </c>
      <c r="H37" s="55" t="s">
        <v>593</v>
      </c>
      <c r="I37" s="55" t="s">
        <v>506</v>
      </c>
      <c r="J37" s="51" t="s">
        <v>594</v>
      </c>
    </row>
    <row r="38" ht="50" customHeight="1" spans="1:10">
      <c r="A38" s="109" t="s">
        <v>391</v>
      </c>
      <c r="B38" s="55" t="s">
        <v>580</v>
      </c>
      <c r="C38" s="55" t="s">
        <v>541</v>
      </c>
      <c r="D38" s="55" t="s">
        <v>542</v>
      </c>
      <c r="E38" s="51" t="s">
        <v>595</v>
      </c>
      <c r="F38" s="55" t="s">
        <v>511</v>
      </c>
      <c r="G38" s="51" t="s">
        <v>578</v>
      </c>
      <c r="H38" s="55" t="s">
        <v>505</v>
      </c>
      <c r="I38" s="55" t="s">
        <v>506</v>
      </c>
      <c r="J38" s="51" t="s">
        <v>596</v>
      </c>
    </row>
    <row r="39" ht="50" customHeight="1" spans="1:10">
      <c r="A39" s="109" t="s">
        <v>391</v>
      </c>
      <c r="B39" s="55" t="s">
        <v>580</v>
      </c>
      <c r="C39" s="55" t="s">
        <v>548</v>
      </c>
      <c r="D39" s="55" t="s">
        <v>549</v>
      </c>
      <c r="E39" s="51" t="s">
        <v>597</v>
      </c>
      <c r="F39" s="55" t="s">
        <v>511</v>
      </c>
      <c r="G39" s="51" t="s">
        <v>546</v>
      </c>
      <c r="H39" s="55" t="s">
        <v>505</v>
      </c>
      <c r="I39" s="55" t="s">
        <v>506</v>
      </c>
      <c r="J39" s="51" t="s">
        <v>598</v>
      </c>
    </row>
    <row r="40" ht="50" customHeight="1" spans="1:10">
      <c r="A40" s="109" t="s">
        <v>389</v>
      </c>
      <c r="B40" s="55" t="s">
        <v>599</v>
      </c>
      <c r="C40" s="55" t="s">
        <v>500</v>
      </c>
      <c r="D40" s="55" t="s">
        <v>501</v>
      </c>
      <c r="E40" s="51" t="s">
        <v>600</v>
      </c>
      <c r="F40" s="55" t="s">
        <v>503</v>
      </c>
      <c r="G40" s="51" t="s">
        <v>504</v>
      </c>
      <c r="H40" s="55" t="s">
        <v>505</v>
      </c>
      <c r="I40" s="55" t="s">
        <v>506</v>
      </c>
      <c r="J40" s="51" t="s">
        <v>601</v>
      </c>
    </row>
    <row r="41" ht="50" customHeight="1" spans="1:10">
      <c r="A41" s="109" t="s">
        <v>389</v>
      </c>
      <c r="B41" s="55" t="s">
        <v>599</v>
      </c>
      <c r="C41" s="55" t="s">
        <v>500</v>
      </c>
      <c r="D41" s="55" t="s">
        <v>527</v>
      </c>
      <c r="E41" s="51" t="s">
        <v>602</v>
      </c>
      <c r="F41" s="55" t="s">
        <v>503</v>
      </c>
      <c r="G41" s="51" t="s">
        <v>504</v>
      </c>
      <c r="H41" s="55" t="s">
        <v>505</v>
      </c>
      <c r="I41" s="55" t="s">
        <v>506</v>
      </c>
      <c r="J41" s="51" t="s">
        <v>603</v>
      </c>
    </row>
    <row r="42" ht="50" customHeight="1" spans="1:10">
      <c r="A42" s="109" t="s">
        <v>389</v>
      </c>
      <c r="B42" s="55" t="s">
        <v>599</v>
      </c>
      <c r="C42" s="55" t="s">
        <v>541</v>
      </c>
      <c r="D42" s="55" t="s">
        <v>604</v>
      </c>
      <c r="E42" s="51" t="s">
        <v>605</v>
      </c>
      <c r="F42" s="55" t="s">
        <v>532</v>
      </c>
      <c r="G42" s="51" t="s">
        <v>606</v>
      </c>
      <c r="H42" s="55" t="s">
        <v>607</v>
      </c>
      <c r="I42" s="55" t="s">
        <v>506</v>
      </c>
      <c r="J42" s="51" t="s">
        <v>608</v>
      </c>
    </row>
    <row r="43" ht="50" customHeight="1" spans="1:10">
      <c r="A43" s="109" t="s">
        <v>389</v>
      </c>
      <c r="B43" s="55" t="s">
        <v>599</v>
      </c>
      <c r="C43" s="55" t="s">
        <v>548</v>
      </c>
      <c r="D43" s="55" t="s">
        <v>549</v>
      </c>
      <c r="E43" s="51" t="s">
        <v>609</v>
      </c>
      <c r="F43" s="55" t="s">
        <v>511</v>
      </c>
      <c r="G43" s="51" t="s">
        <v>537</v>
      </c>
      <c r="H43" s="55" t="s">
        <v>505</v>
      </c>
      <c r="I43" s="55" t="s">
        <v>506</v>
      </c>
      <c r="J43" s="51" t="s">
        <v>610</v>
      </c>
    </row>
    <row r="44" ht="50" customHeight="1" spans="1:10">
      <c r="A44" s="109" t="s">
        <v>375</v>
      </c>
      <c r="B44" s="55" t="s">
        <v>611</v>
      </c>
      <c r="C44" s="55" t="s">
        <v>500</v>
      </c>
      <c r="D44" s="55" t="s">
        <v>501</v>
      </c>
      <c r="E44" s="51" t="s">
        <v>612</v>
      </c>
      <c r="F44" s="55" t="s">
        <v>532</v>
      </c>
      <c r="G44" s="51" t="s">
        <v>516</v>
      </c>
      <c r="H44" s="55" t="s">
        <v>517</v>
      </c>
      <c r="I44" s="55" t="s">
        <v>506</v>
      </c>
      <c r="J44" s="51" t="s">
        <v>613</v>
      </c>
    </row>
    <row r="45" ht="50" customHeight="1" spans="1:10">
      <c r="A45" s="109" t="s">
        <v>375</v>
      </c>
      <c r="B45" s="55" t="s">
        <v>611</v>
      </c>
      <c r="C45" s="55" t="s">
        <v>500</v>
      </c>
      <c r="D45" s="55" t="s">
        <v>501</v>
      </c>
      <c r="E45" s="51" t="s">
        <v>614</v>
      </c>
      <c r="F45" s="55" t="s">
        <v>532</v>
      </c>
      <c r="G45" s="51" t="s">
        <v>615</v>
      </c>
      <c r="H45" s="55" t="s">
        <v>616</v>
      </c>
      <c r="I45" s="55" t="s">
        <v>506</v>
      </c>
      <c r="J45" s="51" t="s">
        <v>617</v>
      </c>
    </row>
    <row r="46" ht="50" customHeight="1" spans="1:10">
      <c r="A46" s="109" t="s">
        <v>375</v>
      </c>
      <c r="B46" s="55" t="s">
        <v>611</v>
      </c>
      <c r="C46" s="55" t="s">
        <v>500</v>
      </c>
      <c r="D46" s="55" t="s">
        <v>527</v>
      </c>
      <c r="E46" s="51" t="s">
        <v>618</v>
      </c>
      <c r="F46" s="55" t="s">
        <v>503</v>
      </c>
      <c r="G46" s="51" t="s">
        <v>619</v>
      </c>
      <c r="H46" s="55" t="s">
        <v>620</v>
      </c>
      <c r="I46" s="55" t="s">
        <v>506</v>
      </c>
      <c r="J46" s="51" t="s">
        <v>621</v>
      </c>
    </row>
    <row r="47" ht="50" customHeight="1" spans="1:10">
      <c r="A47" s="109" t="s">
        <v>375</v>
      </c>
      <c r="B47" s="55" t="s">
        <v>611</v>
      </c>
      <c r="C47" s="55" t="s">
        <v>500</v>
      </c>
      <c r="D47" s="55" t="s">
        <v>530</v>
      </c>
      <c r="E47" s="51" t="s">
        <v>622</v>
      </c>
      <c r="F47" s="55" t="s">
        <v>503</v>
      </c>
      <c r="G47" s="51" t="s">
        <v>504</v>
      </c>
      <c r="H47" s="55" t="s">
        <v>505</v>
      </c>
      <c r="I47" s="55" t="s">
        <v>506</v>
      </c>
      <c r="J47" s="51" t="s">
        <v>623</v>
      </c>
    </row>
    <row r="48" ht="50" customHeight="1" spans="1:10">
      <c r="A48" s="109" t="s">
        <v>375</v>
      </c>
      <c r="B48" s="55" t="s">
        <v>611</v>
      </c>
      <c r="C48" s="55" t="s">
        <v>541</v>
      </c>
      <c r="D48" s="55" t="s">
        <v>604</v>
      </c>
      <c r="E48" s="51" t="s">
        <v>624</v>
      </c>
      <c r="F48" s="55" t="s">
        <v>503</v>
      </c>
      <c r="G48" s="51" t="s">
        <v>516</v>
      </c>
      <c r="H48" s="55" t="s">
        <v>517</v>
      </c>
      <c r="I48" s="55" t="s">
        <v>506</v>
      </c>
      <c r="J48" s="51" t="s">
        <v>625</v>
      </c>
    </row>
    <row r="49" ht="50" customHeight="1" spans="1:10">
      <c r="A49" s="109" t="s">
        <v>375</v>
      </c>
      <c r="B49" s="55" t="s">
        <v>611</v>
      </c>
      <c r="C49" s="55" t="s">
        <v>548</v>
      </c>
      <c r="D49" s="55" t="s">
        <v>549</v>
      </c>
      <c r="E49" s="51" t="s">
        <v>626</v>
      </c>
      <c r="F49" s="55" t="s">
        <v>511</v>
      </c>
      <c r="G49" s="51" t="s">
        <v>578</v>
      </c>
      <c r="H49" s="55" t="s">
        <v>505</v>
      </c>
      <c r="I49" s="55" t="s">
        <v>506</v>
      </c>
      <c r="J49" s="51" t="s">
        <v>627</v>
      </c>
    </row>
    <row r="50" ht="50" customHeight="1" spans="1:10">
      <c r="A50" s="108" t="s">
        <v>49</v>
      </c>
      <c r="B50" s="24"/>
      <c r="C50" s="24"/>
      <c r="D50" s="24"/>
      <c r="E50" s="24"/>
      <c r="F50" s="24"/>
      <c r="G50" s="24"/>
      <c r="H50" s="24"/>
      <c r="I50" s="24"/>
      <c r="J50" s="24"/>
    </row>
    <row r="51" ht="50" customHeight="1" spans="1:10">
      <c r="A51" s="109" t="s">
        <v>398</v>
      </c>
      <c r="B51" s="55" t="s">
        <v>628</v>
      </c>
      <c r="C51" s="55" t="s">
        <v>500</v>
      </c>
      <c r="D51" s="55" t="s">
        <v>501</v>
      </c>
      <c r="E51" s="51" t="s">
        <v>629</v>
      </c>
      <c r="F51" s="55" t="s">
        <v>503</v>
      </c>
      <c r="G51" s="51" t="s">
        <v>630</v>
      </c>
      <c r="H51" s="55" t="s">
        <v>513</v>
      </c>
      <c r="I51" s="55" t="s">
        <v>506</v>
      </c>
      <c r="J51" s="51" t="s">
        <v>631</v>
      </c>
    </row>
    <row r="52" ht="81" customHeight="1" spans="1:10">
      <c r="A52" s="109" t="s">
        <v>398</v>
      </c>
      <c r="B52" s="55" t="s">
        <v>628</v>
      </c>
      <c r="C52" s="55" t="s">
        <v>541</v>
      </c>
      <c r="D52" s="55" t="s">
        <v>542</v>
      </c>
      <c r="E52" s="51" t="s">
        <v>632</v>
      </c>
      <c r="F52" s="55" t="s">
        <v>511</v>
      </c>
      <c r="G52" s="51" t="s">
        <v>633</v>
      </c>
      <c r="H52" s="55" t="s">
        <v>505</v>
      </c>
      <c r="I52" s="55" t="s">
        <v>506</v>
      </c>
      <c r="J52" s="51" t="s">
        <v>634</v>
      </c>
    </row>
    <row r="53" ht="105" customHeight="1" spans="1:10">
      <c r="A53" s="109" t="s">
        <v>398</v>
      </c>
      <c r="B53" s="55" t="s">
        <v>628</v>
      </c>
      <c r="C53" s="55" t="s">
        <v>548</v>
      </c>
      <c r="D53" s="55" t="s">
        <v>549</v>
      </c>
      <c r="E53" s="51" t="s">
        <v>635</v>
      </c>
      <c r="F53" s="55" t="s">
        <v>511</v>
      </c>
      <c r="G53" s="51" t="s">
        <v>578</v>
      </c>
      <c r="H53" s="55" t="s">
        <v>636</v>
      </c>
      <c r="I53" s="55" t="s">
        <v>506</v>
      </c>
      <c r="J53" s="51" t="s">
        <v>637</v>
      </c>
    </row>
    <row r="54" ht="50" customHeight="1" spans="1:10">
      <c r="A54" s="109" t="s">
        <v>383</v>
      </c>
      <c r="B54" s="55" t="s">
        <v>638</v>
      </c>
      <c r="C54" s="55" t="s">
        <v>500</v>
      </c>
      <c r="D54" s="55" t="s">
        <v>501</v>
      </c>
      <c r="E54" s="51" t="s">
        <v>639</v>
      </c>
      <c r="F54" s="55" t="s">
        <v>511</v>
      </c>
      <c r="G54" s="51" t="s">
        <v>640</v>
      </c>
      <c r="H54" s="55" t="s">
        <v>641</v>
      </c>
      <c r="I54" s="55" t="s">
        <v>506</v>
      </c>
      <c r="J54" s="51" t="s">
        <v>642</v>
      </c>
    </row>
    <row r="55" ht="50" customHeight="1" spans="1:10">
      <c r="A55" s="109" t="s">
        <v>383</v>
      </c>
      <c r="B55" s="55" t="s">
        <v>638</v>
      </c>
      <c r="C55" s="55" t="s">
        <v>500</v>
      </c>
      <c r="D55" s="55" t="s">
        <v>530</v>
      </c>
      <c r="E55" s="51" t="s">
        <v>643</v>
      </c>
      <c r="F55" s="55" t="s">
        <v>511</v>
      </c>
      <c r="G55" s="51" t="s">
        <v>578</v>
      </c>
      <c r="H55" s="55" t="s">
        <v>505</v>
      </c>
      <c r="I55" s="55" t="s">
        <v>644</v>
      </c>
      <c r="J55" s="51" t="s">
        <v>645</v>
      </c>
    </row>
    <row r="56" ht="50" customHeight="1" spans="1:10">
      <c r="A56" s="109" t="s">
        <v>383</v>
      </c>
      <c r="B56" s="55" t="s">
        <v>638</v>
      </c>
      <c r="C56" s="55" t="s">
        <v>541</v>
      </c>
      <c r="D56" s="55" t="s">
        <v>572</v>
      </c>
      <c r="E56" s="51" t="s">
        <v>646</v>
      </c>
      <c r="F56" s="55" t="s">
        <v>511</v>
      </c>
      <c r="G56" s="51" t="s">
        <v>647</v>
      </c>
      <c r="H56" s="55" t="s">
        <v>505</v>
      </c>
      <c r="I56" s="55" t="s">
        <v>506</v>
      </c>
      <c r="J56" s="51" t="s">
        <v>648</v>
      </c>
    </row>
    <row r="57" ht="50" customHeight="1" spans="1:10">
      <c r="A57" s="109" t="s">
        <v>383</v>
      </c>
      <c r="B57" s="55" t="s">
        <v>638</v>
      </c>
      <c r="C57" s="55" t="s">
        <v>548</v>
      </c>
      <c r="D57" s="55" t="s">
        <v>549</v>
      </c>
      <c r="E57" s="51" t="s">
        <v>649</v>
      </c>
      <c r="F57" s="55" t="s">
        <v>511</v>
      </c>
      <c r="G57" s="51" t="s">
        <v>537</v>
      </c>
      <c r="H57" s="55" t="s">
        <v>505</v>
      </c>
      <c r="I57" s="55" t="s">
        <v>644</v>
      </c>
      <c r="J57" s="51" t="s">
        <v>650</v>
      </c>
    </row>
    <row r="58" ht="75" customHeight="1" spans="1:10">
      <c r="A58" s="109" t="s">
        <v>402</v>
      </c>
      <c r="B58" s="55" t="s">
        <v>651</v>
      </c>
      <c r="C58" s="55" t="s">
        <v>500</v>
      </c>
      <c r="D58" s="55" t="s">
        <v>527</v>
      </c>
      <c r="E58" s="51" t="s">
        <v>652</v>
      </c>
      <c r="F58" s="55" t="s">
        <v>511</v>
      </c>
      <c r="G58" s="51" t="s">
        <v>578</v>
      </c>
      <c r="H58" s="55" t="s">
        <v>636</v>
      </c>
      <c r="I58" s="55" t="s">
        <v>506</v>
      </c>
      <c r="J58" s="51" t="s">
        <v>653</v>
      </c>
    </row>
    <row r="59" ht="75" customHeight="1" spans="1:10">
      <c r="A59" s="109" t="s">
        <v>402</v>
      </c>
      <c r="B59" s="55" t="s">
        <v>651</v>
      </c>
      <c r="C59" s="55" t="s">
        <v>500</v>
      </c>
      <c r="D59" s="55" t="s">
        <v>527</v>
      </c>
      <c r="E59" s="51" t="s">
        <v>654</v>
      </c>
      <c r="F59" s="55" t="s">
        <v>511</v>
      </c>
      <c r="G59" s="51" t="s">
        <v>578</v>
      </c>
      <c r="H59" s="55" t="s">
        <v>505</v>
      </c>
      <c r="I59" s="55" t="s">
        <v>506</v>
      </c>
      <c r="J59" s="51" t="s">
        <v>655</v>
      </c>
    </row>
    <row r="60" ht="75" customHeight="1" spans="1:10">
      <c r="A60" s="109" t="s">
        <v>402</v>
      </c>
      <c r="B60" s="55" t="s">
        <v>651</v>
      </c>
      <c r="C60" s="55" t="s">
        <v>500</v>
      </c>
      <c r="D60" s="55" t="s">
        <v>530</v>
      </c>
      <c r="E60" s="51" t="s">
        <v>656</v>
      </c>
      <c r="F60" s="55" t="s">
        <v>511</v>
      </c>
      <c r="G60" s="51" t="s">
        <v>537</v>
      </c>
      <c r="H60" s="55" t="s">
        <v>505</v>
      </c>
      <c r="I60" s="55" t="s">
        <v>506</v>
      </c>
      <c r="J60" s="51" t="s">
        <v>657</v>
      </c>
    </row>
    <row r="61" ht="75" customHeight="1" spans="1:10">
      <c r="A61" s="109" t="s">
        <v>402</v>
      </c>
      <c r="B61" s="55" t="s">
        <v>651</v>
      </c>
      <c r="C61" s="55" t="s">
        <v>541</v>
      </c>
      <c r="D61" s="55" t="s">
        <v>542</v>
      </c>
      <c r="E61" s="51" t="s">
        <v>658</v>
      </c>
      <c r="F61" s="55" t="s">
        <v>511</v>
      </c>
      <c r="G61" s="51" t="s">
        <v>537</v>
      </c>
      <c r="H61" s="55" t="s">
        <v>505</v>
      </c>
      <c r="I61" s="55" t="s">
        <v>506</v>
      </c>
      <c r="J61" s="51" t="s">
        <v>659</v>
      </c>
    </row>
    <row r="62" ht="75" customHeight="1" spans="1:10">
      <c r="A62" s="109" t="s">
        <v>402</v>
      </c>
      <c r="B62" s="55" t="s">
        <v>651</v>
      </c>
      <c r="C62" s="55" t="s">
        <v>548</v>
      </c>
      <c r="D62" s="55" t="s">
        <v>549</v>
      </c>
      <c r="E62" s="51" t="s">
        <v>660</v>
      </c>
      <c r="F62" s="55" t="s">
        <v>511</v>
      </c>
      <c r="G62" s="51" t="s">
        <v>537</v>
      </c>
      <c r="H62" s="55" t="s">
        <v>505</v>
      </c>
      <c r="I62" s="55" t="s">
        <v>644</v>
      </c>
      <c r="J62" s="51" t="s">
        <v>661</v>
      </c>
    </row>
    <row r="63" ht="75" customHeight="1" spans="1:10">
      <c r="A63" s="109" t="s">
        <v>402</v>
      </c>
      <c r="B63" s="55" t="s">
        <v>651</v>
      </c>
      <c r="C63" s="55" t="s">
        <v>548</v>
      </c>
      <c r="D63" s="55" t="s">
        <v>549</v>
      </c>
      <c r="E63" s="51" t="s">
        <v>662</v>
      </c>
      <c r="F63" s="55" t="s">
        <v>511</v>
      </c>
      <c r="G63" s="51" t="s">
        <v>537</v>
      </c>
      <c r="H63" s="55" t="s">
        <v>505</v>
      </c>
      <c r="I63" s="55" t="s">
        <v>644</v>
      </c>
      <c r="J63" s="51" t="s">
        <v>663</v>
      </c>
    </row>
    <row r="64" ht="50" customHeight="1" spans="1:10">
      <c r="A64" s="109" t="s">
        <v>394</v>
      </c>
      <c r="B64" s="55" t="s">
        <v>664</v>
      </c>
      <c r="C64" s="55" t="s">
        <v>500</v>
      </c>
      <c r="D64" s="55" t="s">
        <v>501</v>
      </c>
      <c r="E64" s="51" t="s">
        <v>629</v>
      </c>
      <c r="F64" s="55" t="s">
        <v>503</v>
      </c>
      <c r="G64" s="51" t="s">
        <v>630</v>
      </c>
      <c r="H64" s="55" t="s">
        <v>513</v>
      </c>
      <c r="I64" s="55" t="s">
        <v>506</v>
      </c>
      <c r="J64" s="51" t="s">
        <v>665</v>
      </c>
    </row>
    <row r="65" ht="82" customHeight="1" spans="1:10">
      <c r="A65" s="109" t="s">
        <v>394</v>
      </c>
      <c r="B65" s="55" t="s">
        <v>664</v>
      </c>
      <c r="C65" s="55" t="s">
        <v>541</v>
      </c>
      <c r="D65" s="55" t="s">
        <v>542</v>
      </c>
      <c r="E65" s="51" t="s">
        <v>632</v>
      </c>
      <c r="F65" s="55" t="s">
        <v>511</v>
      </c>
      <c r="G65" s="51" t="s">
        <v>633</v>
      </c>
      <c r="H65" s="55" t="s">
        <v>505</v>
      </c>
      <c r="I65" s="55" t="s">
        <v>644</v>
      </c>
      <c r="J65" s="51" t="s">
        <v>666</v>
      </c>
    </row>
    <row r="66" ht="78" customHeight="1" spans="1:10">
      <c r="A66" s="109" t="s">
        <v>394</v>
      </c>
      <c r="B66" s="55" t="s">
        <v>664</v>
      </c>
      <c r="C66" s="55" t="s">
        <v>548</v>
      </c>
      <c r="D66" s="55" t="s">
        <v>549</v>
      </c>
      <c r="E66" s="51" t="s">
        <v>635</v>
      </c>
      <c r="F66" s="55" t="s">
        <v>511</v>
      </c>
      <c r="G66" s="51" t="s">
        <v>537</v>
      </c>
      <c r="H66" s="55" t="s">
        <v>505</v>
      </c>
      <c r="I66" s="55" t="s">
        <v>644</v>
      </c>
      <c r="J66" s="51" t="s">
        <v>667</v>
      </c>
    </row>
    <row r="67" ht="50" customHeight="1" spans="1:10">
      <c r="A67" s="108" t="s">
        <v>51</v>
      </c>
      <c r="B67" s="24"/>
      <c r="C67" s="24"/>
      <c r="D67" s="24"/>
      <c r="E67" s="24"/>
      <c r="F67" s="24"/>
      <c r="G67" s="24"/>
      <c r="H67" s="24"/>
      <c r="I67" s="24"/>
      <c r="J67" s="24"/>
    </row>
    <row r="68" ht="102" customHeight="1" spans="1:10">
      <c r="A68" s="109" t="s">
        <v>394</v>
      </c>
      <c r="B68" s="55" t="s">
        <v>668</v>
      </c>
      <c r="C68" s="55" t="s">
        <v>500</v>
      </c>
      <c r="D68" s="55" t="s">
        <v>501</v>
      </c>
      <c r="E68" s="51" t="s">
        <v>669</v>
      </c>
      <c r="F68" s="55" t="s">
        <v>503</v>
      </c>
      <c r="G68" s="51" t="s">
        <v>504</v>
      </c>
      <c r="H68" s="55" t="s">
        <v>505</v>
      </c>
      <c r="I68" s="55" t="s">
        <v>506</v>
      </c>
      <c r="J68" s="51" t="s">
        <v>670</v>
      </c>
    </row>
    <row r="69" ht="102" customHeight="1" spans="1:10">
      <c r="A69" s="109" t="s">
        <v>394</v>
      </c>
      <c r="B69" s="55" t="s">
        <v>668</v>
      </c>
      <c r="C69" s="55" t="s">
        <v>541</v>
      </c>
      <c r="D69" s="55" t="s">
        <v>542</v>
      </c>
      <c r="E69" s="51" t="s">
        <v>632</v>
      </c>
      <c r="F69" s="55" t="s">
        <v>511</v>
      </c>
      <c r="G69" s="51" t="s">
        <v>633</v>
      </c>
      <c r="H69" s="55" t="s">
        <v>505</v>
      </c>
      <c r="I69" s="55" t="s">
        <v>506</v>
      </c>
      <c r="J69" s="51" t="s">
        <v>671</v>
      </c>
    </row>
    <row r="70" ht="75" customHeight="1" spans="1:10">
      <c r="A70" s="109" t="s">
        <v>394</v>
      </c>
      <c r="B70" s="55" t="s">
        <v>668</v>
      </c>
      <c r="C70" s="55" t="s">
        <v>548</v>
      </c>
      <c r="D70" s="55" t="s">
        <v>549</v>
      </c>
      <c r="E70" s="51" t="s">
        <v>672</v>
      </c>
      <c r="F70" s="55" t="s">
        <v>511</v>
      </c>
      <c r="G70" s="51" t="s">
        <v>633</v>
      </c>
      <c r="H70" s="55" t="s">
        <v>505</v>
      </c>
      <c r="I70" s="55" t="s">
        <v>506</v>
      </c>
      <c r="J70" s="51" t="s">
        <v>673</v>
      </c>
    </row>
    <row r="71" ht="107" customHeight="1" spans="1:10">
      <c r="A71" s="109" t="s">
        <v>394</v>
      </c>
      <c r="B71" s="55" t="s">
        <v>668</v>
      </c>
      <c r="C71" s="55" t="s">
        <v>548</v>
      </c>
      <c r="D71" s="55" t="s">
        <v>549</v>
      </c>
      <c r="E71" s="51" t="s">
        <v>674</v>
      </c>
      <c r="F71" s="55" t="s">
        <v>511</v>
      </c>
      <c r="G71" s="51" t="s">
        <v>537</v>
      </c>
      <c r="H71" s="55" t="s">
        <v>505</v>
      </c>
      <c r="I71" s="55" t="s">
        <v>506</v>
      </c>
      <c r="J71" s="51" t="s">
        <v>675</v>
      </c>
    </row>
    <row r="72" ht="80" customHeight="1" spans="1:10">
      <c r="A72" s="109" t="s">
        <v>398</v>
      </c>
      <c r="B72" s="55" t="s">
        <v>676</v>
      </c>
      <c r="C72" s="55" t="s">
        <v>500</v>
      </c>
      <c r="D72" s="55" t="s">
        <v>501</v>
      </c>
      <c r="E72" s="51" t="s">
        <v>669</v>
      </c>
      <c r="F72" s="55" t="s">
        <v>503</v>
      </c>
      <c r="G72" s="51" t="s">
        <v>504</v>
      </c>
      <c r="H72" s="55" t="s">
        <v>505</v>
      </c>
      <c r="I72" s="55" t="s">
        <v>506</v>
      </c>
      <c r="J72" s="51" t="s">
        <v>670</v>
      </c>
    </row>
    <row r="73" ht="80" customHeight="1" spans="1:10">
      <c r="A73" s="109" t="s">
        <v>398</v>
      </c>
      <c r="B73" s="55" t="s">
        <v>676</v>
      </c>
      <c r="C73" s="55" t="s">
        <v>541</v>
      </c>
      <c r="D73" s="55" t="s">
        <v>542</v>
      </c>
      <c r="E73" s="51" t="s">
        <v>632</v>
      </c>
      <c r="F73" s="55" t="s">
        <v>511</v>
      </c>
      <c r="G73" s="51" t="s">
        <v>633</v>
      </c>
      <c r="H73" s="55" t="s">
        <v>505</v>
      </c>
      <c r="I73" s="55" t="s">
        <v>506</v>
      </c>
      <c r="J73" s="51" t="s">
        <v>677</v>
      </c>
    </row>
    <row r="74" ht="80" customHeight="1" spans="1:10">
      <c r="A74" s="109" t="s">
        <v>398</v>
      </c>
      <c r="B74" s="55" t="s">
        <v>676</v>
      </c>
      <c r="C74" s="55" t="s">
        <v>548</v>
      </c>
      <c r="D74" s="55" t="s">
        <v>549</v>
      </c>
      <c r="E74" s="51" t="s">
        <v>674</v>
      </c>
      <c r="F74" s="55" t="s">
        <v>511</v>
      </c>
      <c r="G74" s="51" t="s">
        <v>537</v>
      </c>
      <c r="H74" s="55" t="s">
        <v>505</v>
      </c>
      <c r="I74" s="55" t="s">
        <v>506</v>
      </c>
      <c r="J74" s="51" t="s">
        <v>678</v>
      </c>
    </row>
    <row r="75" ht="120" customHeight="1" spans="1:10">
      <c r="A75" s="109" t="s">
        <v>383</v>
      </c>
      <c r="B75" s="55" t="s">
        <v>679</v>
      </c>
      <c r="C75" s="55" t="s">
        <v>500</v>
      </c>
      <c r="D75" s="55" t="s">
        <v>501</v>
      </c>
      <c r="E75" s="51" t="s">
        <v>680</v>
      </c>
      <c r="F75" s="55" t="s">
        <v>511</v>
      </c>
      <c r="G75" s="51" t="s">
        <v>150</v>
      </c>
      <c r="H75" s="55" t="s">
        <v>517</v>
      </c>
      <c r="I75" s="55" t="s">
        <v>506</v>
      </c>
      <c r="J75" s="51" t="s">
        <v>681</v>
      </c>
    </row>
    <row r="76" ht="120" customHeight="1" spans="1:10">
      <c r="A76" s="109" t="s">
        <v>383</v>
      </c>
      <c r="B76" s="55" t="s">
        <v>679</v>
      </c>
      <c r="C76" s="55" t="s">
        <v>500</v>
      </c>
      <c r="D76" s="55" t="s">
        <v>501</v>
      </c>
      <c r="E76" s="51" t="s">
        <v>682</v>
      </c>
      <c r="F76" s="55" t="s">
        <v>511</v>
      </c>
      <c r="G76" s="51" t="s">
        <v>150</v>
      </c>
      <c r="H76" s="55" t="s">
        <v>683</v>
      </c>
      <c r="I76" s="55" t="s">
        <v>506</v>
      </c>
      <c r="J76" s="51" t="s">
        <v>684</v>
      </c>
    </row>
    <row r="77" ht="120" customHeight="1" spans="1:10">
      <c r="A77" s="109" t="s">
        <v>383</v>
      </c>
      <c r="B77" s="55" t="s">
        <v>679</v>
      </c>
      <c r="C77" s="55" t="s">
        <v>500</v>
      </c>
      <c r="D77" s="55" t="s">
        <v>527</v>
      </c>
      <c r="E77" s="51" t="s">
        <v>685</v>
      </c>
      <c r="F77" s="55" t="s">
        <v>503</v>
      </c>
      <c r="G77" s="51" t="s">
        <v>504</v>
      </c>
      <c r="H77" s="55" t="s">
        <v>505</v>
      </c>
      <c r="I77" s="55" t="s">
        <v>506</v>
      </c>
      <c r="J77" s="51" t="s">
        <v>686</v>
      </c>
    </row>
    <row r="78" ht="120" customHeight="1" spans="1:10">
      <c r="A78" s="109" t="s">
        <v>383</v>
      </c>
      <c r="B78" s="55" t="s">
        <v>679</v>
      </c>
      <c r="C78" s="55" t="s">
        <v>541</v>
      </c>
      <c r="D78" s="55" t="s">
        <v>542</v>
      </c>
      <c r="E78" s="51" t="s">
        <v>687</v>
      </c>
      <c r="F78" s="55" t="s">
        <v>688</v>
      </c>
      <c r="G78" s="51" t="s">
        <v>689</v>
      </c>
      <c r="H78" s="55" t="s">
        <v>505</v>
      </c>
      <c r="I78" s="55" t="s">
        <v>506</v>
      </c>
      <c r="J78" s="51" t="s">
        <v>690</v>
      </c>
    </row>
    <row r="79" ht="120" customHeight="1" spans="1:10">
      <c r="A79" s="109" t="s">
        <v>383</v>
      </c>
      <c r="B79" s="55" t="s">
        <v>679</v>
      </c>
      <c r="C79" s="55" t="s">
        <v>541</v>
      </c>
      <c r="D79" s="55" t="s">
        <v>572</v>
      </c>
      <c r="E79" s="51" t="s">
        <v>691</v>
      </c>
      <c r="F79" s="55" t="s">
        <v>503</v>
      </c>
      <c r="G79" s="51" t="s">
        <v>504</v>
      </c>
      <c r="H79" s="55" t="s">
        <v>505</v>
      </c>
      <c r="I79" s="55" t="s">
        <v>506</v>
      </c>
      <c r="J79" s="51" t="s">
        <v>692</v>
      </c>
    </row>
    <row r="80" ht="155" customHeight="1" spans="1:10">
      <c r="A80" s="109" t="s">
        <v>383</v>
      </c>
      <c r="B80" s="55" t="s">
        <v>679</v>
      </c>
      <c r="C80" s="55" t="s">
        <v>548</v>
      </c>
      <c r="D80" s="55" t="s">
        <v>549</v>
      </c>
      <c r="E80" s="51" t="s">
        <v>693</v>
      </c>
      <c r="F80" s="55" t="s">
        <v>688</v>
      </c>
      <c r="G80" s="51" t="s">
        <v>537</v>
      </c>
      <c r="H80" s="55" t="s">
        <v>505</v>
      </c>
      <c r="I80" s="55" t="s">
        <v>644</v>
      </c>
      <c r="J80" s="51" t="s">
        <v>694</v>
      </c>
    </row>
    <row r="81" ht="65" customHeight="1" spans="1:10">
      <c r="A81" s="109" t="s">
        <v>402</v>
      </c>
      <c r="B81" s="55" t="s">
        <v>695</v>
      </c>
      <c r="C81" s="55" t="s">
        <v>500</v>
      </c>
      <c r="D81" s="55" t="s">
        <v>501</v>
      </c>
      <c r="E81" s="51" t="s">
        <v>654</v>
      </c>
      <c r="F81" s="55" t="s">
        <v>511</v>
      </c>
      <c r="G81" s="51" t="s">
        <v>578</v>
      </c>
      <c r="H81" s="55" t="s">
        <v>505</v>
      </c>
      <c r="I81" s="55" t="s">
        <v>506</v>
      </c>
      <c r="J81" s="51" t="s">
        <v>696</v>
      </c>
    </row>
    <row r="82" ht="65" customHeight="1" spans="1:10">
      <c r="A82" s="109" t="s">
        <v>402</v>
      </c>
      <c r="B82" s="55" t="s">
        <v>695</v>
      </c>
      <c r="C82" s="55" t="s">
        <v>500</v>
      </c>
      <c r="D82" s="55" t="s">
        <v>530</v>
      </c>
      <c r="E82" s="51" t="s">
        <v>656</v>
      </c>
      <c r="F82" s="55" t="s">
        <v>511</v>
      </c>
      <c r="G82" s="51" t="s">
        <v>578</v>
      </c>
      <c r="H82" s="55" t="s">
        <v>505</v>
      </c>
      <c r="I82" s="55" t="s">
        <v>506</v>
      </c>
      <c r="J82" s="51" t="s">
        <v>697</v>
      </c>
    </row>
    <row r="83" ht="65" customHeight="1" spans="1:10">
      <c r="A83" s="109" t="s">
        <v>402</v>
      </c>
      <c r="B83" s="55" t="s">
        <v>695</v>
      </c>
      <c r="C83" s="55" t="s">
        <v>541</v>
      </c>
      <c r="D83" s="55" t="s">
        <v>542</v>
      </c>
      <c r="E83" s="51" t="s">
        <v>698</v>
      </c>
      <c r="F83" s="55" t="s">
        <v>511</v>
      </c>
      <c r="G83" s="51" t="s">
        <v>578</v>
      </c>
      <c r="H83" s="55" t="s">
        <v>505</v>
      </c>
      <c r="I83" s="55" t="s">
        <v>506</v>
      </c>
      <c r="J83" s="51" t="s">
        <v>699</v>
      </c>
    </row>
    <row r="84" ht="65" customHeight="1" spans="1:10">
      <c r="A84" s="109" t="s">
        <v>402</v>
      </c>
      <c r="B84" s="55" t="s">
        <v>695</v>
      </c>
      <c r="C84" s="55" t="s">
        <v>548</v>
      </c>
      <c r="D84" s="55" t="s">
        <v>549</v>
      </c>
      <c r="E84" s="51" t="s">
        <v>660</v>
      </c>
      <c r="F84" s="55" t="s">
        <v>511</v>
      </c>
      <c r="G84" s="51" t="s">
        <v>537</v>
      </c>
      <c r="H84" s="55" t="s">
        <v>505</v>
      </c>
      <c r="I84" s="55" t="s">
        <v>506</v>
      </c>
      <c r="J84" s="51" t="s">
        <v>700</v>
      </c>
    </row>
    <row r="85" ht="50" customHeight="1" spans="1:10">
      <c r="A85" s="108" t="s">
        <v>53</v>
      </c>
      <c r="B85" s="24"/>
      <c r="C85" s="24"/>
      <c r="D85" s="24"/>
      <c r="E85" s="24"/>
      <c r="F85" s="24"/>
      <c r="G85" s="24"/>
      <c r="H85" s="24"/>
      <c r="I85" s="24"/>
      <c r="J85" s="24"/>
    </row>
    <row r="86" ht="50" customHeight="1" spans="1:10">
      <c r="A86" s="109" t="s">
        <v>402</v>
      </c>
      <c r="B86" s="55" t="s">
        <v>701</v>
      </c>
      <c r="C86" s="55" t="s">
        <v>500</v>
      </c>
      <c r="D86" s="55" t="s">
        <v>501</v>
      </c>
      <c r="E86" s="51" t="s">
        <v>702</v>
      </c>
      <c r="F86" s="55" t="s">
        <v>503</v>
      </c>
      <c r="G86" s="51" t="s">
        <v>504</v>
      </c>
      <c r="H86" s="55" t="s">
        <v>505</v>
      </c>
      <c r="I86" s="55" t="s">
        <v>506</v>
      </c>
      <c r="J86" s="51" t="s">
        <v>703</v>
      </c>
    </row>
    <row r="87" ht="50" customHeight="1" spans="1:10">
      <c r="A87" s="109" t="s">
        <v>402</v>
      </c>
      <c r="B87" s="55" t="s">
        <v>701</v>
      </c>
      <c r="C87" s="55" t="s">
        <v>500</v>
      </c>
      <c r="D87" s="55" t="s">
        <v>501</v>
      </c>
      <c r="E87" s="51" t="s">
        <v>704</v>
      </c>
      <c r="F87" s="55" t="s">
        <v>503</v>
      </c>
      <c r="G87" s="51" t="s">
        <v>504</v>
      </c>
      <c r="H87" s="55" t="s">
        <v>505</v>
      </c>
      <c r="I87" s="55" t="s">
        <v>506</v>
      </c>
      <c r="J87" s="51" t="s">
        <v>705</v>
      </c>
    </row>
    <row r="88" ht="50" customHeight="1" spans="1:10">
      <c r="A88" s="109" t="s">
        <v>402</v>
      </c>
      <c r="B88" s="55" t="s">
        <v>701</v>
      </c>
      <c r="C88" s="55" t="s">
        <v>500</v>
      </c>
      <c r="D88" s="55" t="s">
        <v>527</v>
      </c>
      <c r="E88" s="51" t="s">
        <v>652</v>
      </c>
      <c r="F88" s="55" t="s">
        <v>503</v>
      </c>
      <c r="G88" s="51" t="s">
        <v>578</v>
      </c>
      <c r="H88" s="55" t="s">
        <v>636</v>
      </c>
      <c r="I88" s="55" t="s">
        <v>644</v>
      </c>
      <c r="J88" s="51" t="s">
        <v>706</v>
      </c>
    </row>
    <row r="89" ht="50" customHeight="1" spans="1:10">
      <c r="A89" s="109" t="s">
        <v>402</v>
      </c>
      <c r="B89" s="55" t="s">
        <v>701</v>
      </c>
      <c r="C89" s="55" t="s">
        <v>500</v>
      </c>
      <c r="D89" s="55" t="s">
        <v>530</v>
      </c>
      <c r="E89" s="51" t="s">
        <v>656</v>
      </c>
      <c r="F89" s="55" t="s">
        <v>511</v>
      </c>
      <c r="G89" s="51" t="s">
        <v>537</v>
      </c>
      <c r="H89" s="55" t="s">
        <v>505</v>
      </c>
      <c r="I89" s="55" t="s">
        <v>506</v>
      </c>
      <c r="J89" s="51" t="s">
        <v>697</v>
      </c>
    </row>
    <row r="90" ht="50" customHeight="1" spans="1:10">
      <c r="A90" s="109" t="s">
        <v>402</v>
      </c>
      <c r="B90" s="55" t="s">
        <v>701</v>
      </c>
      <c r="C90" s="55" t="s">
        <v>541</v>
      </c>
      <c r="D90" s="55" t="s">
        <v>542</v>
      </c>
      <c r="E90" s="51" t="s">
        <v>707</v>
      </c>
      <c r="F90" s="55" t="s">
        <v>511</v>
      </c>
      <c r="G90" s="51" t="s">
        <v>537</v>
      </c>
      <c r="H90" s="55" t="s">
        <v>505</v>
      </c>
      <c r="I90" s="55" t="s">
        <v>506</v>
      </c>
      <c r="J90" s="51" t="s">
        <v>708</v>
      </c>
    </row>
    <row r="91" ht="50" customHeight="1" spans="1:10">
      <c r="A91" s="109" t="s">
        <v>402</v>
      </c>
      <c r="B91" s="55" t="s">
        <v>701</v>
      </c>
      <c r="C91" s="55" t="s">
        <v>548</v>
      </c>
      <c r="D91" s="55" t="s">
        <v>549</v>
      </c>
      <c r="E91" s="51" t="s">
        <v>660</v>
      </c>
      <c r="F91" s="55" t="s">
        <v>511</v>
      </c>
      <c r="G91" s="51" t="s">
        <v>537</v>
      </c>
      <c r="H91" s="55" t="s">
        <v>505</v>
      </c>
      <c r="I91" s="55" t="s">
        <v>506</v>
      </c>
      <c r="J91" s="51" t="s">
        <v>709</v>
      </c>
    </row>
    <row r="92" ht="50" customHeight="1" spans="1:10">
      <c r="A92" s="109" t="s">
        <v>383</v>
      </c>
      <c r="B92" s="55" t="s">
        <v>710</v>
      </c>
      <c r="C92" s="55" t="s">
        <v>500</v>
      </c>
      <c r="D92" s="55" t="s">
        <v>501</v>
      </c>
      <c r="E92" s="51" t="s">
        <v>711</v>
      </c>
      <c r="F92" s="55" t="s">
        <v>503</v>
      </c>
      <c r="G92" s="51" t="s">
        <v>516</v>
      </c>
      <c r="H92" s="55" t="s">
        <v>712</v>
      </c>
      <c r="I92" s="55" t="s">
        <v>506</v>
      </c>
      <c r="J92" s="51" t="s">
        <v>713</v>
      </c>
    </row>
    <row r="93" ht="50" customHeight="1" spans="1:10">
      <c r="A93" s="109" t="s">
        <v>383</v>
      </c>
      <c r="B93" s="55" t="s">
        <v>710</v>
      </c>
      <c r="C93" s="55" t="s">
        <v>500</v>
      </c>
      <c r="D93" s="55" t="s">
        <v>501</v>
      </c>
      <c r="E93" s="51" t="s">
        <v>714</v>
      </c>
      <c r="F93" s="55" t="s">
        <v>503</v>
      </c>
      <c r="G93" s="51" t="s">
        <v>504</v>
      </c>
      <c r="H93" s="55" t="s">
        <v>505</v>
      </c>
      <c r="I93" s="55" t="s">
        <v>506</v>
      </c>
      <c r="J93" s="51" t="s">
        <v>715</v>
      </c>
    </row>
    <row r="94" ht="50" customHeight="1" spans="1:10">
      <c r="A94" s="109" t="s">
        <v>383</v>
      </c>
      <c r="B94" s="55" t="s">
        <v>710</v>
      </c>
      <c r="C94" s="55" t="s">
        <v>500</v>
      </c>
      <c r="D94" s="55" t="s">
        <v>501</v>
      </c>
      <c r="E94" s="51" t="s">
        <v>716</v>
      </c>
      <c r="F94" s="55" t="s">
        <v>688</v>
      </c>
      <c r="G94" s="51" t="s">
        <v>689</v>
      </c>
      <c r="H94" s="55" t="s">
        <v>505</v>
      </c>
      <c r="I94" s="55" t="s">
        <v>506</v>
      </c>
      <c r="J94" s="51" t="s">
        <v>717</v>
      </c>
    </row>
    <row r="95" ht="50" customHeight="1" spans="1:10">
      <c r="A95" s="109" t="s">
        <v>383</v>
      </c>
      <c r="B95" s="55" t="s">
        <v>710</v>
      </c>
      <c r="C95" s="55" t="s">
        <v>500</v>
      </c>
      <c r="D95" s="55" t="s">
        <v>527</v>
      </c>
      <c r="E95" s="51" t="s">
        <v>718</v>
      </c>
      <c r="F95" s="55" t="s">
        <v>503</v>
      </c>
      <c r="G95" s="51" t="s">
        <v>504</v>
      </c>
      <c r="H95" s="55" t="s">
        <v>505</v>
      </c>
      <c r="I95" s="55" t="s">
        <v>506</v>
      </c>
      <c r="J95" s="51" t="s">
        <v>719</v>
      </c>
    </row>
    <row r="96" ht="50" customHeight="1" spans="1:10">
      <c r="A96" s="109" t="s">
        <v>383</v>
      </c>
      <c r="B96" s="55" t="s">
        <v>710</v>
      </c>
      <c r="C96" s="55" t="s">
        <v>500</v>
      </c>
      <c r="D96" s="55" t="s">
        <v>527</v>
      </c>
      <c r="E96" s="51" t="s">
        <v>720</v>
      </c>
      <c r="F96" s="55" t="s">
        <v>688</v>
      </c>
      <c r="G96" s="51" t="s">
        <v>721</v>
      </c>
      <c r="H96" s="55" t="s">
        <v>505</v>
      </c>
      <c r="I96" s="55" t="s">
        <v>506</v>
      </c>
      <c r="J96" s="51" t="s">
        <v>722</v>
      </c>
    </row>
    <row r="97" ht="50" customHeight="1" spans="1:10">
      <c r="A97" s="109" t="s">
        <v>383</v>
      </c>
      <c r="B97" s="55" t="s">
        <v>710</v>
      </c>
      <c r="C97" s="55" t="s">
        <v>500</v>
      </c>
      <c r="D97" s="55" t="s">
        <v>527</v>
      </c>
      <c r="E97" s="51" t="s">
        <v>723</v>
      </c>
      <c r="F97" s="55" t="s">
        <v>511</v>
      </c>
      <c r="G97" s="51" t="s">
        <v>724</v>
      </c>
      <c r="H97" s="55" t="s">
        <v>593</v>
      </c>
      <c r="I97" s="55" t="s">
        <v>506</v>
      </c>
      <c r="J97" s="51" t="s">
        <v>725</v>
      </c>
    </row>
    <row r="98" ht="50" customHeight="1" spans="1:10">
      <c r="A98" s="109" t="s">
        <v>383</v>
      </c>
      <c r="B98" s="55" t="s">
        <v>710</v>
      </c>
      <c r="C98" s="55" t="s">
        <v>500</v>
      </c>
      <c r="D98" s="55" t="s">
        <v>527</v>
      </c>
      <c r="E98" s="51" t="s">
        <v>726</v>
      </c>
      <c r="F98" s="55" t="s">
        <v>503</v>
      </c>
      <c r="G98" s="51" t="s">
        <v>578</v>
      </c>
      <c r="H98" s="55" t="s">
        <v>505</v>
      </c>
      <c r="I98" s="55" t="s">
        <v>506</v>
      </c>
      <c r="J98" s="51" t="s">
        <v>727</v>
      </c>
    </row>
    <row r="99" ht="50" customHeight="1" spans="1:10">
      <c r="A99" s="109" t="s">
        <v>383</v>
      </c>
      <c r="B99" s="55" t="s">
        <v>710</v>
      </c>
      <c r="C99" s="55" t="s">
        <v>500</v>
      </c>
      <c r="D99" s="55" t="s">
        <v>530</v>
      </c>
      <c r="E99" s="51" t="s">
        <v>728</v>
      </c>
      <c r="F99" s="55" t="s">
        <v>503</v>
      </c>
      <c r="G99" s="51" t="s">
        <v>516</v>
      </c>
      <c r="H99" s="55" t="s">
        <v>534</v>
      </c>
      <c r="I99" s="55" t="s">
        <v>506</v>
      </c>
      <c r="J99" s="51" t="s">
        <v>729</v>
      </c>
    </row>
    <row r="100" ht="50" customHeight="1" spans="1:10">
      <c r="A100" s="109" t="s">
        <v>383</v>
      </c>
      <c r="B100" s="55" t="s">
        <v>710</v>
      </c>
      <c r="C100" s="55" t="s">
        <v>500</v>
      </c>
      <c r="D100" s="55" t="s">
        <v>530</v>
      </c>
      <c r="E100" s="51" t="s">
        <v>730</v>
      </c>
      <c r="F100" s="55" t="s">
        <v>503</v>
      </c>
      <c r="G100" s="51" t="s">
        <v>504</v>
      </c>
      <c r="H100" s="55" t="s">
        <v>505</v>
      </c>
      <c r="I100" s="55" t="s">
        <v>506</v>
      </c>
      <c r="J100" s="51" t="s">
        <v>731</v>
      </c>
    </row>
    <row r="101" ht="50" customHeight="1" spans="1:10">
      <c r="A101" s="109" t="s">
        <v>383</v>
      </c>
      <c r="B101" s="55" t="s">
        <v>710</v>
      </c>
      <c r="C101" s="55" t="s">
        <v>541</v>
      </c>
      <c r="D101" s="55" t="s">
        <v>542</v>
      </c>
      <c r="E101" s="51" t="s">
        <v>732</v>
      </c>
      <c r="F101" s="55" t="s">
        <v>503</v>
      </c>
      <c r="G101" s="51" t="s">
        <v>578</v>
      </c>
      <c r="H101" s="55" t="s">
        <v>505</v>
      </c>
      <c r="I101" s="55" t="s">
        <v>506</v>
      </c>
      <c r="J101" s="51" t="s">
        <v>733</v>
      </c>
    </row>
    <row r="102" ht="50" customHeight="1" spans="1:10">
      <c r="A102" s="109" t="s">
        <v>383</v>
      </c>
      <c r="B102" s="55" t="s">
        <v>710</v>
      </c>
      <c r="C102" s="55" t="s">
        <v>548</v>
      </c>
      <c r="D102" s="55" t="s">
        <v>549</v>
      </c>
      <c r="E102" s="51" t="s">
        <v>734</v>
      </c>
      <c r="F102" s="55" t="s">
        <v>503</v>
      </c>
      <c r="G102" s="51" t="s">
        <v>504</v>
      </c>
      <c r="H102" s="55" t="s">
        <v>505</v>
      </c>
      <c r="I102" s="55" t="s">
        <v>506</v>
      </c>
      <c r="J102" s="51" t="s">
        <v>735</v>
      </c>
    </row>
    <row r="103" ht="50" customHeight="1" spans="1:10">
      <c r="A103" s="109" t="s">
        <v>383</v>
      </c>
      <c r="B103" s="55" t="s">
        <v>710</v>
      </c>
      <c r="C103" s="55" t="s">
        <v>548</v>
      </c>
      <c r="D103" s="55" t="s">
        <v>549</v>
      </c>
      <c r="E103" s="51" t="s">
        <v>736</v>
      </c>
      <c r="F103" s="55" t="s">
        <v>503</v>
      </c>
      <c r="G103" s="51" t="s">
        <v>504</v>
      </c>
      <c r="H103" s="55" t="s">
        <v>505</v>
      </c>
      <c r="I103" s="55" t="s">
        <v>506</v>
      </c>
      <c r="J103" s="51" t="s">
        <v>737</v>
      </c>
    </row>
    <row r="104" ht="50" customHeight="1" spans="1:10">
      <c r="A104" s="109" t="s">
        <v>383</v>
      </c>
      <c r="B104" s="55" t="s">
        <v>710</v>
      </c>
      <c r="C104" s="55" t="s">
        <v>548</v>
      </c>
      <c r="D104" s="55" t="s">
        <v>549</v>
      </c>
      <c r="E104" s="51" t="s">
        <v>738</v>
      </c>
      <c r="F104" s="55" t="s">
        <v>503</v>
      </c>
      <c r="G104" s="51" t="s">
        <v>504</v>
      </c>
      <c r="H104" s="55" t="s">
        <v>505</v>
      </c>
      <c r="I104" s="55" t="s">
        <v>506</v>
      </c>
      <c r="J104" s="51" t="s">
        <v>739</v>
      </c>
    </row>
    <row r="105" ht="197" customHeight="1" spans="1:10">
      <c r="A105" s="109" t="s">
        <v>394</v>
      </c>
      <c r="B105" s="55" t="s">
        <v>740</v>
      </c>
      <c r="C105" s="55" t="s">
        <v>500</v>
      </c>
      <c r="D105" s="55" t="s">
        <v>501</v>
      </c>
      <c r="E105" s="51" t="s">
        <v>741</v>
      </c>
      <c r="F105" s="55" t="s">
        <v>688</v>
      </c>
      <c r="G105" s="51" t="s">
        <v>742</v>
      </c>
      <c r="H105" s="55" t="s">
        <v>505</v>
      </c>
      <c r="I105" s="55" t="s">
        <v>506</v>
      </c>
      <c r="J105" s="51" t="s">
        <v>743</v>
      </c>
    </row>
    <row r="106" ht="168" customHeight="1" spans="1:10">
      <c r="A106" s="109" t="s">
        <v>394</v>
      </c>
      <c r="B106" s="55" t="s">
        <v>740</v>
      </c>
      <c r="C106" s="55" t="s">
        <v>500</v>
      </c>
      <c r="D106" s="55" t="s">
        <v>501</v>
      </c>
      <c r="E106" s="51" t="s">
        <v>744</v>
      </c>
      <c r="F106" s="55" t="s">
        <v>503</v>
      </c>
      <c r="G106" s="51" t="s">
        <v>504</v>
      </c>
      <c r="H106" s="55" t="s">
        <v>505</v>
      </c>
      <c r="I106" s="55" t="s">
        <v>506</v>
      </c>
      <c r="J106" s="51" t="s">
        <v>743</v>
      </c>
    </row>
    <row r="107" ht="100" customHeight="1" spans="1:10">
      <c r="A107" s="109" t="s">
        <v>394</v>
      </c>
      <c r="B107" s="55" t="s">
        <v>740</v>
      </c>
      <c r="C107" s="55" t="s">
        <v>500</v>
      </c>
      <c r="D107" s="55" t="s">
        <v>501</v>
      </c>
      <c r="E107" s="51" t="s">
        <v>669</v>
      </c>
      <c r="F107" s="55" t="s">
        <v>503</v>
      </c>
      <c r="G107" s="51" t="s">
        <v>504</v>
      </c>
      <c r="H107" s="55" t="s">
        <v>505</v>
      </c>
      <c r="I107" s="55" t="s">
        <v>506</v>
      </c>
      <c r="J107" s="51" t="s">
        <v>745</v>
      </c>
    </row>
    <row r="108" ht="100" customHeight="1" spans="1:10">
      <c r="A108" s="109" t="s">
        <v>394</v>
      </c>
      <c r="B108" s="55" t="s">
        <v>740</v>
      </c>
      <c r="C108" s="55" t="s">
        <v>500</v>
      </c>
      <c r="D108" s="55" t="s">
        <v>501</v>
      </c>
      <c r="E108" s="51" t="s">
        <v>632</v>
      </c>
      <c r="F108" s="55" t="s">
        <v>503</v>
      </c>
      <c r="G108" s="51" t="s">
        <v>504</v>
      </c>
      <c r="H108" s="55" t="s">
        <v>505</v>
      </c>
      <c r="I108" s="55" t="s">
        <v>506</v>
      </c>
      <c r="J108" s="51" t="s">
        <v>746</v>
      </c>
    </row>
    <row r="109" ht="50" customHeight="1" spans="1:10">
      <c r="A109" s="109" t="s">
        <v>394</v>
      </c>
      <c r="B109" s="55" t="s">
        <v>740</v>
      </c>
      <c r="C109" s="55" t="s">
        <v>500</v>
      </c>
      <c r="D109" s="55" t="s">
        <v>527</v>
      </c>
      <c r="E109" s="51" t="s">
        <v>747</v>
      </c>
      <c r="F109" s="55" t="s">
        <v>503</v>
      </c>
      <c r="G109" s="51" t="s">
        <v>504</v>
      </c>
      <c r="H109" s="55" t="s">
        <v>505</v>
      </c>
      <c r="I109" s="55" t="s">
        <v>506</v>
      </c>
      <c r="J109" s="51" t="s">
        <v>748</v>
      </c>
    </row>
    <row r="110" ht="50" customHeight="1" spans="1:10">
      <c r="A110" s="109" t="s">
        <v>394</v>
      </c>
      <c r="B110" s="55" t="s">
        <v>740</v>
      </c>
      <c r="C110" s="55" t="s">
        <v>500</v>
      </c>
      <c r="D110" s="55" t="s">
        <v>530</v>
      </c>
      <c r="E110" s="51" t="s">
        <v>749</v>
      </c>
      <c r="F110" s="55" t="s">
        <v>503</v>
      </c>
      <c r="G110" s="51" t="s">
        <v>504</v>
      </c>
      <c r="H110" s="55" t="s">
        <v>505</v>
      </c>
      <c r="I110" s="55" t="s">
        <v>506</v>
      </c>
      <c r="J110" s="51" t="s">
        <v>750</v>
      </c>
    </row>
    <row r="111" ht="100" customHeight="1" spans="1:10">
      <c r="A111" s="109" t="s">
        <v>394</v>
      </c>
      <c r="B111" s="55" t="s">
        <v>740</v>
      </c>
      <c r="C111" s="55" t="s">
        <v>541</v>
      </c>
      <c r="D111" s="55" t="s">
        <v>542</v>
      </c>
      <c r="E111" s="51" t="s">
        <v>751</v>
      </c>
      <c r="F111" s="55" t="s">
        <v>503</v>
      </c>
      <c r="G111" s="51" t="s">
        <v>504</v>
      </c>
      <c r="H111" s="55" t="s">
        <v>505</v>
      </c>
      <c r="I111" s="55" t="s">
        <v>506</v>
      </c>
      <c r="J111" s="51" t="s">
        <v>752</v>
      </c>
    </row>
    <row r="112" ht="121" customHeight="1" spans="1:10">
      <c r="A112" s="109" t="s">
        <v>394</v>
      </c>
      <c r="B112" s="55" t="s">
        <v>740</v>
      </c>
      <c r="C112" s="55" t="s">
        <v>541</v>
      </c>
      <c r="D112" s="55" t="s">
        <v>542</v>
      </c>
      <c r="E112" s="51" t="s">
        <v>753</v>
      </c>
      <c r="F112" s="55" t="s">
        <v>503</v>
      </c>
      <c r="G112" s="51" t="s">
        <v>504</v>
      </c>
      <c r="H112" s="55" t="s">
        <v>505</v>
      </c>
      <c r="I112" s="55" t="s">
        <v>506</v>
      </c>
      <c r="J112" s="51" t="s">
        <v>754</v>
      </c>
    </row>
    <row r="113" ht="152" customHeight="1" spans="1:10">
      <c r="A113" s="109" t="s">
        <v>394</v>
      </c>
      <c r="B113" s="55" t="s">
        <v>740</v>
      </c>
      <c r="C113" s="55" t="s">
        <v>541</v>
      </c>
      <c r="D113" s="55" t="s">
        <v>542</v>
      </c>
      <c r="E113" s="51" t="s">
        <v>755</v>
      </c>
      <c r="F113" s="55" t="s">
        <v>688</v>
      </c>
      <c r="G113" s="51" t="s">
        <v>633</v>
      </c>
      <c r="H113" s="55" t="s">
        <v>505</v>
      </c>
      <c r="I113" s="55" t="s">
        <v>506</v>
      </c>
      <c r="J113" s="51" t="s">
        <v>756</v>
      </c>
    </row>
    <row r="114" ht="50" customHeight="1" spans="1:10">
      <c r="A114" s="109" t="s">
        <v>394</v>
      </c>
      <c r="B114" s="55" t="s">
        <v>740</v>
      </c>
      <c r="C114" s="55" t="s">
        <v>541</v>
      </c>
      <c r="D114" s="55" t="s">
        <v>542</v>
      </c>
      <c r="E114" s="51" t="s">
        <v>757</v>
      </c>
      <c r="F114" s="55" t="s">
        <v>511</v>
      </c>
      <c r="G114" s="51" t="s">
        <v>758</v>
      </c>
      <c r="H114" s="55" t="s">
        <v>505</v>
      </c>
      <c r="I114" s="55" t="s">
        <v>506</v>
      </c>
      <c r="J114" s="51" t="s">
        <v>759</v>
      </c>
    </row>
    <row r="115" ht="50" customHeight="1" spans="1:10">
      <c r="A115" s="109" t="s">
        <v>394</v>
      </c>
      <c r="B115" s="55" t="s">
        <v>740</v>
      </c>
      <c r="C115" s="55" t="s">
        <v>541</v>
      </c>
      <c r="D115" s="55" t="s">
        <v>572</v>
      </c>
      <c r="E115" s="51" t="s">
        <v>545</v>
      </c>
      <c r="F115" s="55" t="s">
        <v>503</v>
      </c>
      <c r="G115" s="51" t="s">
        <v>504</v>
      </c>
      <c r="H115" s="55" t="s">
        <v>505</v>
      </c>
      <c r="I115" s="55" t="s">
        <v>506</v>
      </c>
      <c r="J115" s="51" t="s">
        <v>692</v>
      </c>
    </row>
    <row r="116" ht="50" customHeight="1" spans="1:10">
      <c r="A116" s="109" t="s">
        <v>394</v>
      </c>
      <c r="B116" s="55" t="s">
        <v>740</v>
      </c>
      <c r="C116" s="55" t="s">
        <v>548</v>
      </c>
      <c r="D116" s="55" t="s">
        <v>549</v>
      </c>
      <c r="E116" s="51" t="s">
        <v>635</v>
      </c>
      <c r="F116" s="55" t="s">
        <v>511</v>
      </c>
      <c r="G116" s="51" t="s">
        <v>537</v>
      </c>
      <c r="H116" s="55" t="s">
        <v>505</v>
      </c>
      <c r="I116" s="55" t="s">
        <v>506</v>
      </c>
      <c r="J116" s="51" t="s">
        <v>760</v>
      </c>
    </row>
    <row r="117" ht="50" customHeight="1" spans="1:10">
      <c r="A117" s="109" t="s">
        <v>394</v>
      </c>
      <c r="B117" s="55" t="s">
        <v>740</v>
      </c>
      <c r="C117" s="55" t="s">
        <v>548</v>
      </c>
      <c r="D117" s="55" t="s">
        <v>549</v>
      </c>
      <c r="E117" s="51" t="s">
        <v>761</v>
      </c>
      <c r="F117" s="55" t="s">
        <v>532</v>
      </c>
      <c r="G117" s="51" t="s">
        <v>153</v>
      </c>
      <c r="H117" s="55" t="s">
        <v>517</v>
      </c>
      <c r="I117" s="55" t="s">
        <v>506</v>
      </c>
      <c r="J117" s="51" t="s">
        <v>762</v>
      </c>
    </row>
    <row r="118" ht="183" customHeight="1" spans="1:10">
      <c r="A118" s="109" t="s">
        <v>398</v>
      </c>
      <c r="B118" s="55" t="s">
        <v>740</v>
      </c>
      <c r="C118" s="55" t="s">
        <v>500</v>
      </c>
      <c r="D118" s="55" t="s">
        <v>501</v>
      </c>
      <c r="E118" s="51" t="s">
        <v>741</v>
      </c>
      <c r="F118" s="55" t="s">
        <v>688</v>
      </c>
      <c r="G118" s="51" t="s">
        <v>742</v>
      </c>
      <c r="H118" s="55" t="s">
        <v>505</v>
      </c>
      <c r="I118" s="55" t="s">
        <v>506</v>
      </c>
      <c r="J118" s="51" t="s">
        <v>743</v>
      </c>
    </row>
    <row r="119" ht="181" customHeight="1" spans="1:10">
      <c r="A119" s="109" t="s">
        <v>398</v>
      </c>
      <c r="B119" s="55" t="s">
        <v>740</v>
      </c>
      <c r="C119" s="55" t="s">
        <v>500</v>
      </c>
      <c r="D119" s="55" t="s">
        <v>501</v>
      </c>
      <c r="E119" s="51" t="s">
        <v>744</v>
      </c>
      <c r="F119" s="55" t="s">
        <v>503</v>
      </c>
      <c r="G119" s="51" t="s">
        <v>504</v>
      </c>
      <c r="H119" s="55" t="s">
        <v>505</v>
      </c>
      <c r="I119" s="55" t="s">
        <v>506</v>
      </c>
      <c r="J119" s="51" t="s">
        <v>743</v>
      </c>
    </row>
    <row r="120" ht="90" customHeight="1" spans="1:10">
      <c r="A120" s="109" t="s">
        <v>398</v>
      </c>
      <c r="B120" s="55" t="s">
        <v>740</v>
      </c>
      <c r="C120" s="55" t="s">
        <v>500</v>
      </c>
      <c r="D120" s="55" t="s">
        <v>501</v>
      </c>
      <c r="E120" s="51" t="s">
        <v>669</v>
      </c>
      <c r="F120" s="55" t="s">
        <v>503</v>
      </c>
      <c r="G120" s="51" t="s">
        <v>504</v>
      </c>
      <c r="H120" s="55" t="s">
        <v>505</v>
      </c>
      <c r="I120" s="55" t="s">
        <v>506</v>
      </c>
      <c r="J120" s="51" t="s">
        <v>763</v>
      </c>
    </row>
    <row r="121" ht="90" customHeight="1" spans="1:10">
      <c r="A121" s="109" t="s">
        <v>398</v>
      </c>
      <c r="B121" s="55" t="s">
        <v>740</v>
      </c>
      <c r="C121" s="55" t="s">
        <v>500</v>
      </c>
      <c r="D121" s="55" t="s">
        <v>501</v>
      </c>
      <c r="E121" s="51" t="s">
        <v>632</v>
      </c>
      <c r="F121" s="55" t="s">
        <v>503</v>
      </c>
      <c r="G121" s="51" t="s">
        <v>504</v>
      </c>
      <c r="H121" s="55" t="s">
        <v>505</v>
      </c>
      <c r="I121" s="55" t="s">
        <v>506</v>
      </c>
      <c r="J121" s="51" t="s">
        <v>746</v>
      </c>
    </row>
    <row r="122" ht="50" customHeight="1" spans="1:10">
      <c r="A122" s="109" t="s">
        <v>398</v>
      </c>
      <c r="B122" s="55" t="s">
        <v>740</v>
      </c>
      <c r="C122" s="55" t="s">
        <v>500</v>
      </c>
      <c r="D122" s="55" t="s">
        <v>527</v>
      </c>
      <c r="E122" s="51" t="s">
        <v>747</v>
      </c>
      <c r="F122" s="55" t="s">
        <v>503</v>
      </c>
      <c r="G122" s="51" t="s">
        <v>504</v>
      </c>
      <c r="H122" s="55" t="s">
        <v>505</v>
      </c>
      <c r="I122" s="55" t="s">
        <v>506</v>
      </c>
      <c r="J122" s="51" t="s">
        <v>748</v>
      </c>
    </row>
    <row r="123" ht="50" customHeight="1" spans="1:10">
      <c r="A123" s="109" t="s">
        <v>398</v>
      </c>
      <c r="B123" s="55" t="s">
        <v>740</v>
      </c>
      <c r="C123" s="55" t="s">
        <v>500</v>
      </c>
      <c r="D123" s="55" t="s">
        <v>530</v>
      </c>
      <c r="E123" s="51" t="s">
        <v>749</v>
      </c>
      <c r="F123" s="55" t="s">
        <v>503</v>
      </c>
      <c r="G123" s="51" t="s">
        <v>504</v>
      </c>
      <c r="H123" s="55" t="s">
        <v>505</v>
      </c>
      <c r="I123" s="55" t="s">
        <v>506</v>
      </c>
      <c r="J123" s="51" t="s">
        <v>750</v>
      </c>
    </row>
    <row r="124" ht="50" customHeight="1" spans="1:10">
      <c r="A124" s="109" t="s">
        <v>398</v>
      </c>
      <c r="B124" s="55" t="s">
        <v>740</v>
      </c>
      <c r="C124" s="55" t="s">
        <v>541</v>
      </c>
      <c r="D124" s="55" t="s">
        <v>542</v>
      </c>
      <c r="E124" s="51" t="s">
        <v>751</v>
      </c>
      <c r="F124" s="55" t="s">
        <v>503</v>
      </c>
      <c r="G124" s="51" t="s">
        <v>504</v>
      </c>
      <c r="H124" s="55" t="s">
        <v>505</v>
      </c>
      <c r="I124" s="55" t="s">
        <v>506</v>
      </c>
      <c r="J124" s="51" t="s">
        <v>764</v>
      </c>
    </row>
    <row r="125" ht="84" customHeight="1" spans="1:10">
      <c r="A125" s="109" t="s">
        <v>398</v>
      </c>
      <c r="B125" s="55" t="s">
        <v>740</v>
      </c>
      <c r="C125" s="55" t="s">
        <v>541</v>
      </c>
      <c r="D125" s="55" t="s">
        <v>542</v>
      </c>
      <c r="E125" s="51" t="s">
        <v>757</v>
      </c>
      <c r="F125" s="55" t="s">
        <v>503</v>
      </c>
      <c r="G125" s="51" t="s">
        <v>504</v>
      </c>
      <c r="H125" s="55" t="s">
        <v>505</v>
      </c>
      <c r="I125" s="55" t="s">
        <v>506</v>
      </c>
      <c r="J125" s="51" t="s">
        <v>752</v>
      </c>
    </row>
    <row r="126" ht="121" customHeight="1" spans="1:10">
      <c r="A126" s="109" t="s">
        <v>398</v>
      </c>
      <c r="B126" s="55" t="s">
        <v>740</v>
      </c>
      <c r="C126" s="55" t="s">
        <v>541</v>
      </c>
      <c r="D126" s="55" t="s">
        <v>542</v>
      </c>
      <c r="E126" s="51" t="s">
        <v>753</v>
      </c>
      <c r="F126" s="55" t="s">
        <v>503</v>
      </c>
      <c r="G126" s="51" t="s">
        <v>504</v>
      </c>
      <c r="H126" s="55" t="s">
        <v>505</v>
      </c>
      <c r="I126" s="55" t="s">
        <v>506</v>
      </c>
      <c r="J126" s="51" t="s">
        <v>754</v>
      </c>
    </row>
    <row r="127" ht="143" customHeight="1" spans="1:10">
      <c r="A127" s="109" t="s">
        <v>398</v>
      </c>
      <c r="B127" s="55" t="s">
        <v>740</v>
      </c>
      <c r="C127" s="55" t="s">
        <v>541</v>
      </c>
      <c r="D127" s="55" t="s">
        <v>542</v>
      </c>
      <c r="E127" s="51" t="s">
        <v>755</v>
      </c>
      <c r="F127" s="55" t="s">
        <v>688</v>
      </c>
      <c r="G127" s="51" t="s">
        <v>633</v>
      </c>
      <c r="H127" s="55" t="s">
        <v>505</v>
      </c>
      <c r="I127" s="55" t="s">
        <v>506</v>
      </c>
      <c r="J127" s="51" t="s">
        <v>756</v>
      </c>
    </row>
    <row r="128" ht="50" customHeight="1" spans="1:10">
      <c r="A128" s="109" t="s">
        <v>398</v>
      </c>
      <c r="B128" s="55" t="s">
        <v>740</v>
      </c>
      <c r="C128" s="55" t="s">
        <v>541</v>
      </c>
      <c r="D128" s="55" t="s">
        <v>542</v>
      </c>
      <c r="E128" s="51" t="s">
        <v>757</v>
      </c>
      <c r="F128" s="55" t="s">
        <v>511</v>
      </c>
      <c r="G128" s="51" t="s">
        <v>758</v>
      </c>
      <c r="H128" s="55" t="s">
        <v>505</v>
      </c>
      <c r="I128" s="55" t="s">
        <v>506</v>
      </c>
      <c r="J128" s="51" t="s">
        <v>759</v>
      </c>
    </row>
    <row r="129" ht="50" customHeight="1" spans="1:10">
      <c r="A129" s="109" t="s">
        <v>398</v>
      </c>
      <c r="B129" s="55" t="s">
        <v>740</v>
      </c>
      <c r="C129" s="55" t="s">
        <v>541</v>
      </c>
      <c r="D129" s="55" t="s">
        <v>572</v>
      </c>
      <c r="E129" s="51" t="s">
        <v>545</v>
      </c>
      <c r="F129" s="55" t="s">
        <v>503</v>
      </c>
      <c r="G129" s="51" t="s">
        <v>504</v>
      </c>
      <c r="H129" s="55" t="s">
        <v>505</v>
      </c>
      <c r="I129" s="55" t="s">
        <v>506</v>
      </c>
      <c r="J129" s="51" t="s">
        <v>765</v>
      </c>
    </row>
    <row r="130" ht="50" customHeight="1" spans="1:10">
      <c r="A130" s="109" t="s">
        <v>398</v>
      </c>
      <c r="B130" s="55" t="s">
        <v>740</v>
      </c>
      <c r="C130" s="55" t="s">
        <v>548</v>
      </c>
      <c r="D130" s="55" t="s">
        <v>549</v>
      </c>
      <c r="E130" s="51" t="s">
        <v>635</v>
      </c>
      <c r="F130" s="55" t="s">
        <v>511</v>
      </c>
      <c r="G130" s="51" t="s">
        <v>537</v>
      </c>
      <c r="H130" s="55" t="s">
        <v>505</v>
      </c>
      <c r="I130" s="55" t="s">
        <v>506</v>
      </c>
      <c r="J130" s="51" t="s">
        <v>760</v>
      </c>
    </row>
    <row r="131" ht="50" customHeight="1" spans="1:10">
      <c r="A131" s="109" t="s">
        <v>398</v>
      </c>
      <c r="B131" s="55" t="s">
        <v>740</v>
      </c>
      <c r="C131" s="55" t="s">
        <v>548</v>
      </c>
      <c r="D131" s="55" t="s">
        <v>549</v>
      </c>
      <c r="E131" s="51" t="s">
        <v>761</v>
      </c>
      <c r="F131" s="55" t="s">
        <v>532</v>
      </c>
      <c r="G131" s="51" t="s">
        <v>153</v>
      </c>
      <c r="H131" s="55" t="s">
        <v>517</v>
      </c>
      <c r="I131" s="55" t="s">
        <v>506</v>
      </c>
      <c r="J131" s="51" t="s">
        <v>766</v>
      </c>
    </row>
    <row r="132" ht="50" customHeight="1" spans="1:10">
      <c r="A132" s="108" t="s">
        <v>55</v>
      </c>
      <c r="B132" s="24"/>
      <c r="C132" s="24"/>
      <c r="D132" s="24"/>
      <c r="E132" s="24"/>
      <c r="F132" s="24"/>
      <c r="G132" s="24"/>
      <c r="H132" s="24"/>
      <c r="I132" s="24"/>
      <c r="J132" s="24"/>
    </row>
    <row r="133" ht="50" customHeight="1" spans="1:10">
      <c r="A133" s="109" t="s">
        <v>394</v>
      </c>
      <c r="B133" s="55" t="s">
        <v>767</v>
      </c>
      <c r="C133" s="55" t="s">
        <v>500</v>
      </c>
      <c r="D133" s="55" t="s">
        <v>501</v>
      </c>
      <c r="E133" s="51" t="s">
        <v>768</v>
      </c>
      <c r="F133" s="55" t="s">
        <v>503</v>
      </c>
      <c r="G133" s="51" t="s">
        <v>769</v>
      </c>
      <c r="H133" s="55" t="s">
        <v>513</v>
      </c>
      <c r="I133" s="55" t="s">
        <v>506</v>
      </c>
      <c r="J133" s="51" t="s">
        <v>770</v>
      </c>
    </row>
    <row r="134" ht="50" customHeight="1" spans="1:10">
      <c r="A134" s="109" t="s">
        <v>394</v>
      </c>
      <c r="B134" s="55" t="s">
        <v>767</v>
      </c>
      <c r="C134" s="55" t="s">
        <v>500</v>
      </c>
      <c r="D134" s="55" t="s">
        <v>527</v>
      </c>
      <c r="E134" s="51" t="s">
        <v>747</v>
      </c>
      <c r="F134" s="55" t="s">
        <v>511</v>
      </c>
      <c r="G134" s="51" t="s">
        <v>504</v>
      </c>
      <c r="H134" s="55" t="s">
        <v>505</v>
      </c>
      <c r="I134" s="55" t="s">
        <v>506</v>
      </c>
      <c r="J134" s="51" t="s">
        <v>771</v>
      </c>
    </row>
    <row r="135" ht="50" customHeight="1" spans="1:10">
      <c r="A135" s="109" t="s">
        <v>394</v>
      </c>
      <c r="B135" s="55" t="s">
        <v>767</v>
      </c>
      <c r="C135" s="55" t="s">
        <v>541</v>
      </c>
      <c r="D135" s="55" t="s">
        <v>542</v>
      </c>
      <c r="E135" s="51" t="s">
        <v>543</v>
      </c>
      <c r="F135" s="55" t="s">
        <v>503</v>
      </c>
      <c r="G135" s="51" t="s">
        <v>504</v>
      </c>
      <c r="H135" s="55" t="s">
        <v>505</v>
      </c>
      <c r="I135" s="55" t="s">
        <v>506</v>
      </c>
      <c r="J135" s="51" t="s">
        <v>772</v>
      </c>
    </row>
    <row r="136" ht="50" customHeight="1" spans="1:10">
      <c r="A136" s="109" t="s">
        <v>394</v>
      </c>
      <c r="B136" s="55" t="s">
        <v>767</v>
      </c>
      <c r="C136" s="55" t="s">
        <v>548</v>
      </c>
      <c r="D136" s="55" t="s">
        <v>549</v>
      </c>
      <c r="E136" s="51" t="s">
        <v>773</v>
      </c>
      <c r="F136" s="55" t="s">
        <v>503</v>
      </c>
      <c r="G136" s="51" t="s">
        <v>537</v>
      </c>
      <c r="H136" s="55" t="s">
        <v>505</v>
      </c>
      <c r="I136" s="55" t="s">
        <v>506</v>
      </c>
      <c r="J136" s="51" t="s">
        <v>774</v>
      </c>
    </row>
    <row r="137" ht="50" customHeight="1" spans="1:10">
      <c r="A137" s="109" t="s">
        <v>394</v>
      </c>
      <c r="B137" s="55" t="s">
        <v>767</v>
      </c>
      <c r="C137" s="55" t="s">
        <v>548</v>
      </c>
      <c r="D137" s="55" t="s">
        <v>549</v>
      </c>
      <c r="E137" s="51" t="s">
        <v>775</v>
      </c>
      <c r="F137" s="55" t="s">
        <v>511</v>
      </c>
      <c r="G137" s="51" t="s">
        <v>537</v>
      </c>
      <c r="H137" s="55" t="s">
        <v>505</v>
      </c>
      <c r="I137" s="55" t="s">
        <v>506</v>
      </c>
      <c r="J137" s="51" t="s">
        <v>776</v>
      </c>
    </row>
    <row r="138" ht="50" customHeight="1" spans="1:10">
      <c r="A138" s="109" t="s">
        <v>398</v>
      </c>
      <c r="B138" s="55" t="s">
        <v>777</v>
      </c>
      <c r="C138" s="55" t="s">
        <v>500</v>
      </c>
      <c r="D138" s="55" t="s">
        <v>501</v>
      </c>
      <c r="E138" s="51" t="s">
        <v>768</v>
      </c>
      <c r="F138" s="55" t="s">
        <v>503</v>
      </c>
      <c r="G138" s="51" t="s">
        <v>769</v>
      </c>
      <c r="H138" s="55" t="s">
        <v>513</v>
      </c>
      <c r="I138" s="55" t="s">
        <v>506</v>
      </c>
      <c r="J138" s="51" t="s">
        <v>770</v>
      </c>
    </row>
    <row r="139" ht="50" customHeight="1" spans="1:10">
      <c r="A139" s="109" t="s">
        <v>398</v>
      </c>
      <c r="B139" s="55" t="s">
        <v>777</v>
      </c>
      <c r="C139" s="55" t="s">
        <v>541</v>
      </c>
      <c r="D139" s="55" t="s">
        <v>542</v>
      </c>
      <c r="E139" s="51" t="s">
        <v>778</v>
      </c>
      <c r="F139" s="55" t="s">
        <v>511</v>
      </c>
      <c r="G139" s="51" t="s">
        <v>537</v>
      </c>
      <c r="H139" s="55" t="s">
        <v>505</v>
      </c>
      <c r="I139" s="55" t="s">
        <v>506</v>
      </c>
      <c r="J139" s="51" t="s">
        <v>779</v>
      </c>
    </row>
    <row r="140" ht="50" customHeight="1" spans="1:10">
      <c r="A140" s="109" t="s">
        <v>398</v>
      </c>
      <c r="B140" s="55" t="s">
        <v>777</v>
      </c>
      <c r="C140" s="55" t="s">
        <v>548</v>
      </c>
      <c r="D140" s="55" t="s">
        <v>549</v>
      </c>
      <c r="E140" s="51" t="s">
        <v>775</v>
      </c>
      <c r="F140" s="55" t="s">
        <v>511</v>
      </c>
      <c r="G140" s="51" t="s">
        <v>721</v>
      </c>
      <c r="H140" s="55" t="s">
        <v>505</v>
      </c>
      <c r="I140" s="55" t="s">
        <v>506</v>
      </c>
      <c r="J140" s="51" t="s">
        <v>776</v>
      </c>
    </row>
    <row r="141" ht="50" customHeight="1" spans="1:10">
      <c r="A141" s="109" t="s">
        <v>383</v>
      </c>
      <c r="B141" s="55" t="s">
        <v>780</v>
      </c>
      <c r="C141" s="55" t="s">
        <v>500</v>
      </c>
      <c r="D141" s="55" t="s">
        <v>501</v>
      </c>
      <c r="E141" s="51" t="s">
        <v>781</v>
      </c>
      <c r="F141" s="55" t="s">
        <v>511</v>
      </c>
      <c r="G141" s="51" t="s">
        <v>782</v>
      </c>
      <c r="H141" s="55" t="s">
        <v>783</v>
      </c>
      <c r="I141" s="55" t="s">
        <v>506</v>
      </c>
      <c r="J141" s="51" t="s">
        <v>784</v>
      </c>
    </row>
    <row r="142" ht="50" customHeight="1" spans="1:10">
      <c r="A142" s="109" t="s">
        <v>383</v>
      </c>
      <c r="B142" s="55" t="s">
        <v>785</v>
      </c>
      <c r="C142" s="55" t="s">
        <v>500</v>
      </c>
      <c r="D142" s="55" t="s">
        <v>501</v>
      </c>
      <c r="E142" s="51" t="s">
        <v>786</v>
      </c>
      <c r="F142" s="55" t="s">
        <v>511</v>
      </c>
      <c r="G142" s="51" t="s">
        <v>787</v>
      </c>
      <c r="H142" s="55" t="s">
        <v>517</v>
      </c>
      <c r="I142" s="55" t="s">
        <v>506</v>
      </c>
      <c r="J142" s="51" t="s">
        <v>788</v>
      </c>
    </row>
    <row r="143" ht="50" customHeight="1" spans="1:10">
      <c r="A143" s="109" t="s">
        <v>383</v>
      </c>
      <c r="B143" s="55" t="s">
        <v>785</v>
      </c>
      <c r="C143" s="55" t="s">
        <v>500</v>
      </c>
      <c r="D143" s="55" t="s">
        <v>501</v>
      </c>
      <c r="E143" s="51" t="s">
        <v>789</v>
      </c>
      <c r="F143" s="55" t="s">
        <v>503</v>
      </c>
      <c r="G143" s="51" t="s">
        <v>504</v>
      </c>
      <c r="H143" s="55" t="s">
        <v>505</v>
      </c>
      <c r="I143" s="55" t="s">
        <v>506</v>
      </c>
      <c r="J143" s="51" t="s">
        <v>790</v>
      </c>
    </row>
    <row r="144" ht="50" customHeight="1" spans="1:10">
      <c r="A144" s="109" t="s">
        <v>383</v>
      </c>
      <c r="B144" s="55" t="s">
        <v>785</v>
      </c>
      <c r="C144" s="55" t="s">
        <v>500</v>
      </c>
      <c r="D144" s="55" t="s">
        <v>501</v>
      </c>
      <c r="E144" s="51" t="s">
        <v>791</v>
      </c>
      <c r="F144" s="55" t="s">
        <v>511</v>
      </c>
      <c r="G144" s="51" t="s">
        <v>150</v>
      </c>
      <c r="H144" s="55" t="s">
        <v>683</v>
      </c>
      <c r="I144" s="55" t="s">
        <v>506</v>
      </c>
      <c r="J144" s="51" t="s">
        <v>792</v>
      </c>
    </row>
    <row r="145" ht="50" customHeight="1" spans="1:10">
      <c r="A145" s="109" t="s">
        <v>383</v>
      </c>
      <c r="B145" s="55" t="s">
        <v>785</v>
      </c>
      <c r="C145" s="55" t="s">
        <v>500</v>
      </c>
      <c r="D145" s="55" t="s">
        <v>501</v>
      </c>
      <c r="E145" s="51" t="s">
        <v>793</v>
      </c>
      <c r="F145" s="55" t="s">
        <v>503</v>
      </c>
      <c r="G145" s="51" t="s">
        <v>504</v>
      </c>
      <c r="H145" s="55" t="s">
        <v>505</v>
      </c>
      <c r="I145" s="55" t="s">
        <v>506</v>
      </c>
      <c r="J145" s="51" t="s">
        <v>790</v>
      </c>
    </row>
    <row r="146" ht="50" customHeight="1" spans="1:10">
      <c r="A146" s="109" t="s">
        <v>383</v>
      </c>
      <c r="B146" s="55" t="s">
        <v>785</v>
      </c>
      <c r="C146" s="55" t="s">
        <v>500</v>
      </c>
      <c r="D146" s="55" t="s">
        <v>501</v>
      </c>
      <c r="E146" s="51" t="s">
        <v>794</v>
      </c>
      <c r="F146" s="55" t="s">
        <v>532</v>
      </c>
      <c r="G146" s="51" t="s">
        <v>150</v>
      </c>
      <c r="H146" s="55" t="s">
        <v>616</v>
      </c>
      <c r="I146" s="55" t="s">
        <v>506</v>
      </c>
      <c r="J146" s="51" t="s">
        <v>795</v>
      </c>
    </row>
    <row r="147" ht="50" customHeight="1" spans="1:10">
      <c r="A147" s="109" t="s">
        <v>383</v>
      </c>
      <c r="B147" s="55" t="s">
        <v>785</v>
      </c>
      <c r="C147" s="55" t="s">
        <v>500</v>
      </c>
      <c r="D147" s="55" t="s">
        <v>527</v>
      </c>
      <c r="E147" s="51" t="s">
        <v>796</v>
      </c>
      <c r="F147" s="55" t="s">
        <v>503</v>
      </c>
      <c r="G147" s="51" t="s">
        <v>504</v>
      </c>
      <c r="H147" s="55" t="s">
        <v>505</v>
      </c>
      <c r="I147" s="55" t="s">
        <v>506</v>
      </c>
      <c r="J147" s="51" t="s">
        <v>797</v>
      </c>
    </row>
    <row r="148" ht="50" customHeight="1" spans="1:10">
      <c r="A148" s="109" t="s">
        <v>383</v>
      </c>
      <c r="B148" s="55" t="s">
        <v>785</v>
      </c>
      <c r="C148" s="55" t="s">
        <v>500</v>
      </c>
      <c r="D148" s="55" t="s">
        <v>527</v>
      </c>
      <c r="E148" s="51" t="s">
        <v>798</v>
      </c>
      <c r="F148" s="55" t="s">
        <v>532</v>
      </c>
      <c r="G148" s="51" t="s">
        <v>647</v>
      </c>
      <c r="H148" s="55" t="s">
        <v>505</v>
      </c>
      <c r="I148" s="55" t="s">
        <v>506</v>
      </c>
      <c r="J148" s="51" t="s">
        <v>799</v>
      </c>
    </row>
    <row r="149" ht="50" customHeight="1" spans="1:10">
      <c r="A149" s="109" t="s">
        <v>383</v>
      </c>
      <c r="B149" s="55" t="s">
        <v>785</v>
      </c>
      <c r="C149" s="55" t="s">
        <v>500</v>
      </c>
      <c r="D149" s="55" t="s">
        <v>530</v>
      </c>
      <c r="E149" s="51" t="s">
        <v>800</v>
      </c>
      <c r="F149" s="55" t="s">
        <v>511</v>
      </c>
      <c r="G149" s="51" t="s">
        <v>787</v>
      </c>
      <c r="H149" s="55" t="s">
        <v>534</v>
      </c>
      <c r="I149" s="55" t="s">
        <v>506</v>
      </c>
      <c r="J149" s="51" t="s">
        <v>623</v>
      </c>
    </row>
    <row r="150" ht="50" customHeight="1" spans="1:10">
      <c r="A150" s="109" t="s">
        <v>383</v>
      </c>
      <c r="B150" s="55" t="s">
        <v>785</v>
      </c>
      <c r="C150" s="55" t="s">
        <v>500</v>
      </c>
      <c r="D150" s="55" t="s">
        <v>530</v>
      </c>
      <c r="E150" s="51" t="s">
        <v>801</v>
      </c>
      <c r="F150" s="55" t="s">
        <v>503</v>
      </c>
      <c r="G150" s="51" t="s">
        <v>504</v>
      </c>
      <c r="H150" s="55" t="s">
        <v>505</v>
      </c>
      <c r="I150" s="55" t="s">
        <v>506</v>
      </c>
      <c r="J150" s="51" t="s">
        <v>802</v>
      </c>
    </row>
    <row r="151" ht="50" customHeight="1" spans="1:10">
      <c r="A151" s="109" t="s">
        <v>383</v>
      </c>
      <c r="B151" s="55" t="s">
        <v>785</v>
      </c>
      <c r="C151" s="55" t="s">
        <v>500</v>
      </c>
      <c r="D151" s="55" t="s">
        <v>530</v>
      </c>
      <c r="E151" s="51" t="s">
        <v>803</v>
      </c>
      <c r="F151" s="55" t="s">
        <v>532</v>
      </c>
      <c r="G151" s="51" t="s">
        <v>724</v>
      </c>
      <c r="H151" s="55" t="s">
        <v>593</v>
      </c>
      <c r="I151" s="55" t="s">
        <v>506</v>
      </c>
      <c r="J151" s="51" t="s">
        <v>804</v>
      </c>
    </row>
    <row r="152" ht="50" customHeight="1" spans="1:10">
      <c r="A152" s="109" t="s">
        <v>383</v>
      </c>
      <c r="B152" s="55" t="s">
        <v>785</v>
      </c>
      <c r="C152" s="55" t="s">
        <v>500</v>
      </c>
      <c r="D152" s="55" t="s">
        <v>530</v>
      </c>
      <c r="E152" s="51" t="s">
        <v>805</v>
      </c>
      <c r="F152" s="55" t="s">
        <v>532</v>
      </c>
      <c r="G152" s="51" t="s">
        <v>516</v>
      </c>
      <c r="H152" s="55" t="s">
        <v>534</v>
      </c>
      <c r="I152" s="55" t="s">
        <v>506</v>
      </c>
      <c r="J152" s="51" t="s">
        <v>806</v>
      </c>
    </row>
    <row r="153" ht="125" customHeight="1" spans="1:10">
      <c r="A153" s="109" t="s">
        <v>383</v>
      </c>
      <c r="B153" s="55" t="s">
        <v>785</v>
      </c>
      <c r="C153" s="55" t="s">
        <v>541</v>
      </c>
      <c r="D153" s="55" t="s">
        <v>542</v>
      </c>
      <c r="E153" s="51" t="s">
        <v>807</v>
      </c>
      <c r="F153" s="55" t="s">
        <v>511</v>
      </c>
      <c r="G153" s="51" t="s">
        <v>537</v>
      </c>
      <c r="H153" s="55" t="s">
        <v>505</v>
      </c>
      <c r="I153" s="55" t="s">
        <v>506</v>
      </c>
      <c r="J153" s="51" t="s">
        <v>808</v>
      </c>
    </row>
    <row r="154" ht="50" customHeight="1" spans="1:10">
      <c r="A154" s="109" t="s">
        <v>383</v>
      </c>
      <c r="B154" s="55" t="s">
        <v>785</v>
      </c>
      <c r="C154" s="55" t="s">
        <v>541</v>
      </c>
      <c r="D154" s="55" t="s">
        <v>542</v>
      </c>
      <c r="E154" s="51" t="s">
        <v>809</v>
      </c>
      <c r="F154" s="55" t="s">
        <v>511</v>
      </c>
      <c r="G154" s="51" t="s">
        <v>647</v>
      </c>
      <c r="H154" s="55" t="s">
        <v>641</v>
      </c>
      <c r="I154" s="55" t="s">
        <v>644</v>
      </c>
      <c r="J154" s="51" t="s">
        <v>810</v>
      </c>
    </row>
    <row r="155" ht="50" customHeight="1" spans="1:10">
      <c r="A155" s="109" t="s">
        <v>383</v>
      </c>
      <c r="B155" s="55" t="s">
        <v>785</v>
      </c>
      <c r="C155" s="55" t="s">
        <v>541</v>
      </c>
      <c r="D155" s="55" t="s">
        <v>542</v>
      </c>
      <c r="E155" s="51" t="s">
        <v>811</v>
      </c>
      <c r="F155" s="55" t="s">
        <v>511</v>
      </c>
      <c r="G155" s="51" t="s">
        <v>812</v>
      </c>
      <c r="H155" s="55" t="s">
        <v>616</v>
      </c>
      <c r="I155" s="55" t="s">
        <v>506</v>
      </c>
      <c r="J155" s="51" t="s">
        <v>813</v>
      </c>
    </row>
    <row r="156" ht="50" customHeight="1" spans="1:10">
      <c r="A156" s="109" t="s">
        <v>383</v>
      </c>
      <c r="B156" s="55" t="s">
        <v>785</v>
      </c>
      <c r="C156" s="55" t="s">
        <v>541</v>
      </c>
      <c r="D156" s="55" t="s">
        <v>542</v>
      </c>
      <c r="E156" s="51" t="s">
        <v>814</v>
      </c>
      <c r="F156" s="55" t="s">
        <v>688</v>
      </c>
      <c r="G156" s="51" t="s">
        <v>151</v>
      </c>
      <c r="H156" s="55" t="s">
        <v>517</v>
      </c>
      <c r="I156" s="55" t="s">
        <v>506</v>
      </c>
      <c r="J156" s="51" t="s">
        <v>815</v>
      </c>
    </row>
    <row r="157" ht="61" customHeight="1" spans="1:10">
      <c r="A157" s="109" t="s">
        <v>383</v>
      </c>
      <c r="B157" s="55" t="s">
        <v>785</v>
      </c>
      <c r="C157" s="55" t="s">
        <v>541</v>
      </c>
      <c r="D157" s="55" t="s">
        <v>542</v>
      </c>
      <c r="E157" s="51" t="s">
        <v>751</v>
      </c>
      <c r="F157" s="55" t="s">
        <v>503</v>
      </c>
      <c r="G157" s="51" t="s">
        <v>504</v>
      </c>
      <c r="H157" s="55" t="s">
        <v>505</v>
      </c>
      <c r="I157" s="55" t="s">
        <v>506</v>
      </c>
      <c r="J157" s="51" t="s">
        <v>816</v>
      </c>
    </row>
    <row r="158" ht="50" customHeight="1" spans="1:10">
      <c r="A158" s="109" t="s">
        <v>383</v>
      </c>
      <c r="B158" s="55" t="s">
        <v>785</v>
      </c>
      <c r="C158" s="55" t="s">
        <v>548</v>
      </c>
      <c r="D158" s="55" t="s">
        <v>549</v>
      </c>
      <c r="E158" s="51" t="s">
        <v>672</v>
      </c>
      <c r="F158" s="55" t="s">
        <v>511</v>
      </c>
      <c r="G158" s="51" t="s">
        <v>721</v>
      </c>
      <c r="H158" s="55" t="s">
        <v>505</v>
      </c>
      <c r="I158" s="55" t="s">
        <v>506</v>
      </c>
      <c r="J158" s="51" t="s">
        <v>817</v>
      </c>
    </row>
    <row r="159" ht="50" customHeight="1" spans="1:10">
      <c r="A159" s="109" t="s">
        <v>383</v>
      </c>
      <c r="B159" s="55" t="s">
        <v>785</v>
      </c>
      <c r="C159" s="55" t="s">
        <v>548</v>
      </c>
      <c r="D159" s="55" t="s">
        <v>549</v>
      </c>
      <c r="E159" s="51" t="s">
        <v>818</v>
      </c>
      <c r="F159" s="55" t="s">
        <v>511</v>
      </c>
      <c r="G159" s="51" t="s">
        <v>721</v>
      </c>
      <c r="H159" s="55" t="s">
        <v>505</v>
      </c>
      <c r="I159" s="55" t="s">
        <v>506</v>
      </c>
      <c r="J159" s="51" t="s">
        <v>819</v>
      </c>
    </row>
    <row r="160" ht="50" customHeight="1" spans="1:10">
      <c r="A160" s="109" t="s">
        <v>402</v>
      </c>
      <c r="B160" s="55" t="s">
        <v>820</v>
      </c>
      <c r="C160" s="55" t="s">
        <v>500</v>
      </c>
      <c r="D160" s="55" t="s">
        <v>501</v>
      </c>
      <c r="E160" s="51" t="s">
        <v>821</v>
      </c>
      <c r="F160" s="55" t="s">
        <v>511</v>
      </c>
      <c r="G160" s="51" t="s">
        <v>822</v>
      </c>
      <c r="H160" s="55" t="s">
        <v>513</v>
      </c>
      <c r="I160" s="55" t="s">
        <v>506</v>
      </c>
      <c r="J160" s="51" t="s">
        <v>823</v>
      </c>
    </row>
    <row r="161" ht="50" customHeight="1" spans="1:10">
      <c r="A161" s="109" t="s">
        <v>402</v>
      </c>
      <c r="B161" s="55" t="s">
        <v>820</v>
      </c>
      <c r="C161" s="55" t="s">
        <v>500</v>
      </c>
      <c r="D161" s="55" t="s">
        <v>501</v>
      </c>
      <c r="E161" s="51" t="s">
        <v>654</v>
      </c>
      <c r="F161" s="55" t="s">
        <v>511</v>
      </c>
      <c r="G161" s="51" t="s">
        <v>578</v>
      </c>
      <c r="H161" s="55" t="s">
        <v>505</v>
      </c>
      <c r="I161" s="55" t="s">
        <v>506</v>
      </c>
      <c r="J161" s="51" t="s">
        <v>696</v>
      </c>
    </row>
    <row r="162" ht="50" customHeight="1" spans="1:10">
      <c r="A162" s="109" t="s">
        <v>402</v>
      </c>
      <c r="B162" s="55" t="s">
        <v>820</v>
      </c>
      <c r="C162" s="55" t="s">
        <v>500</v>
      </c>
      <c r="D162" s="55" t="s">
        <v>501</v>
      </c>
      <c r="E162" s="51" t="s">
        <v>702</v>
      </c>
      <c r="F162" s="55" t="s">
        <v>503</v>
      </c>
      <c r="G162" s="51" t="s">
        <v>504</v>
      </c>
      <c r="H162" s="55" t="s">
        <v>505</v>
      </c>
      <c r="I162" s="55" t="s">
        <v>506</v>
      </c>
      <c r="J162" s="51" t="s">
        <v>703</v>
      </c>
    </row>
    <row r="163" ht="50" customHeight="1" spans="1:10">
      <c r="A163" s="109" t="s">
        <v>402</v>
      </c>
      <c r="B163" s="55" t="s">
        <v>820</v>
      </c>
      <c r="C163" s="55" t="s">
        <v>500</v>
      </c>
      <c r="D163" s="55" t="s">
        <v>501</v>
      </c>
      <c r="E163" s="51" t="s">
        <v>704</v>
      </c>
      <c r="F163" s="55" t="s">
        <v>503</v>
      </c>
      <c r="G163" s="51" t="s">
        <v>504</v>
      </c>
      <c r="H163" s="55" t="s">
        <v>505</v>
      </c>
      <c r="I163" s="55" t="s">
        <v>506</v>
      </c>
      <c r="J163" s="51" t="s">
        <v>705</v>
      </c>
    </row>
    <row r="164" ht="50" customHeight="1" spans="1:10">
      <c r="A164" s="109" t="s">
        <v>402</v>
      </c>
      <c r="B164" s="55" t="s">
        <v>820</v>
      </c>
      <c r="C164" s="55" t="s">
        <v>500</v>
      </c>
      <c r="D164" s="55" t="s">
        <v>527</v>
      </c>
      <c r="E164" s="51" t="s">
        <v>652</v>
      </c>
      <c r="F164" s="55" t="s">
        <v>511</v>
      </c>
      <c r="G164" s="51" t="s">
        <v>578</v>
      </c>
      <c r="H164" s="55" t="s">
        <v>636</v>
      </c>
      <c r="I164" s="55" t="s">
        <v>506</v>
      </c>
      <c r="J164" s="51" t="s">
        <v>824</v>
      </c>
    </row>
    <row r="165" ht="50" customHeight="1" spans="1:10">
      <c r="A165" s="109" t="s">
        <v>402</v>
      </c>
      <c r="B165" s="55" t="s">
        <v>820</v>
      </c>
      <c r="C165" s="55" t="s">
        <v>500</v>
      </c>
      <c r="D165" s="55" t="s">
        <v>530</v>
      </c>
      <c r="E165" s="51" t="s">
        <v>825</v>
      </c>
      <c r="F165" s="55" t="s">
        <v>532</v>
      </c>
      <c r="G165" s="51" t="s">
        <v>826</v>
      </c>
      <c r="H165" s="55" t="s">
        <v>593</v>
      </c>
      <c r="I165" s="55" t="s">
        <v>506</v>
      </c>
      <c r="J165" s="51" t="s">
        <v>697</v>
      </c>
    </row>
    <row r="166" ht="50" customHeight="1" spans="1:10">
      <c r="A166" s="109" t="s">
        <v>402</v>
      </c>
      <c r="B166" s="55" t="s">
        <v>820</v>
      </c>
      <c r="C166" s="55" t="s">
        <v>541</v>
      </c>
      <c r="D166" s="55" t="s">
        <v>542</v>
      </c>
      <c r="E166" s="51" t="s">
        <v>827</v>
      </c>
      <c r="F166" s="55" t="s">
        <v>511</v>
      </c>
      <c r="G166" s="51" t="s">
        <v>578</v>
      </c>
      <c r="H166" s="55" t="s">
        <v>505</v>
      </c>
      <c r="I166" s="55" t="s">
        <v>506</v>
      </c>
      <c r="J166" s="51" t="s">
        <v>828</v>
      </c>
    </row>
    <row r="167" ht="50" customHeight="1" spans="1:10">
      <c r="A167" s="109" t="s">
        <v>402</v>
      </c>
      <c r="B167" s="55" t="s">
        <v>820</v>
      </c>
      <c r="C167" s="55" t="s">
        <v>541</v>
      </c>
      <c r="D167" s="55" t="s">
        <v>542</v>
      </c>
      <c r="E167" s="51" t="s">
        <v>829</v>
      </c>
      <c r="F167" s="55" t="s">
        <v>511</v>
      </c>
      <c r="G167" s="51" t="s">
        <v>533</v>
      </c>
      <c r="H167" s="55" t="s">
        <v>505</v>
      </c>
      <c r="I167" s="55" t="s">
        <v>506</v>
      </c>
      <c r="J167" s="51" t="s">
        <v>830</v>
      </c>
    </row>
    <row r="168" ht="50" customHeight="1" spans="1:10">
      <c r="A168" s="109" t="s">
        <v>402</v>
      </c>
      <c r="B168" s="55" t="s">
        <v>820</v>
      </c>
      <c r="C168" s="55" t="s">
        <v>541</v>
      </c>
      <c r="D168" s="55" t="s">
        <v>542</v>
      </c>
      <c r="E168" s="51" t="s">
        <v>707</v>
      </c>
      <c r="F168" s="55" t="s">
        <v>511</v>
      </c>
      <c r="G168" s="51" t="s">
        <v>578</v>
      </c>
      <c r="H168" s="55" t="s">
        <v>505</v>
      </c>
      <c r="I168" s="55" t="s">
        <v>506</v>
      </c>
      <c r="J168" s="51" t="s">
        <v>708</v>
      </c>
    </row>
    <row r="169" ht="50" customHeight="1" spans="1:10">
      <c r="A169" s="109" t="s">
        <v>402</v>
      </c>
      <c r="B169" s="55" t="s">
        <v>820</v>
      </c>
      <c r="C169" s="55" t="s">
        <v>548</v>
      </c>
      <c r="D169" s="55" t="s">
        <v>549</v>
      </c>
      <c r="E169" s="51" t="s">
        <v>662</v>
      </c>
      <c r="F169" s="55" t="s">
        <v>511</v>
      </c>
      <c r="G169" s="51" t="s">
        <v>721</v>
      </c>
      <c r="H169" s="55" t="s">
        <v>505</v>
      </c>
      <c r="I169" s="55" t="s">
        <v>506</v>
      </c>
      <c r="J169" s="51" t="s">
        <v>663</v>
      </c>
    </row>
    <row r="170" ht="50" customHeight="1" spans="1:10">
      <c r="A170" s="109" t="s">
        <v>402</v>
      </c>
      <c r="B170" s="55" t="s">
        <v>820</v>
      </c>
      <c r="C170" s="55" t="s">
        <v>548</v>
      </c>
      <c r="D170" s="55" t="s">
        <v>549</v>
      </c>
      <c r="E170" s="51" t="s">
        <v>660</v>
      </c>
      <c r="F170" s="55" t="s">
        <v>511</v>
      </c>
      <c r="G170" s="51" t="s">
        <v>721</v>
      </c>
      <c r="H170" s="55" t="s">
        <v>505</v>
      </c>
      <c r="I170" s="55" t="s">
        <v>506</v>
      </c>
      <c r="J170" s="51" t="s">
        <v>700</v>
      </c>
    </row>
    <row r="171" ht="50" customHeight="1" spans="1:10">
      <c r="A171" s="108" t="s">
        <v>57</v>
      </c>
      <c r="B171" s="24"/>
      <c r="C171" s="24"/>
      <c r="D171" s="24"/>
      <c r="E171" s="24"/>
      <c r="F171" s="24"/>
      <c r="G171" s="24"/>
      <c r="H171" s="24"/>
      <c r="I171" s="24"/>
      <c r="J171" s="24"/>
    </row>
    <row r="172" ht="50" customHeight="1" spans="1:10">
      <c r="A172" s="109" t="s">
        <v>398</v>
      </c>
      <c r="B172" s="55" t="s">
        <v>831</v>
      </c>
      <c r="C172" s="55" t="s">
        <v>500</v>
      </c>
      <c r="D172" s="55" t="s">
        <v>501</v>
      </c>
      <c r="E172" s="51" t="s">
        <v>741</v>
      </c>
      <c r="F172" s="55" t="s">
        <v>511</v>
      </c>
      <c r="G172" s="51" t="s">
        <v>742</v>
      </c>
      <c r="H172" s="55" t="s">
        <v>505</v>
      </c>
      <c r="I172" s="55" t="s">
        <v>506</v>
      </c>
      <c r="J172" s="51" t="s">
        <v>832</v>
      </c>
    </row>
    <row r="173" ht="50" customHeight="1" spans="1:10">
      <c r="A173" s="109" t="s">
        <v>398</v>
      </c>
      <c r="B173" s="55" t="s">
        <v>831</v>
      </c>
      <c r="C173" s="55" t="s">
        <v>500</v>
      </c>
      <c r="D173" s="55" t="s">
        <v>501</v>
      </c>
      <c r="E173" s="51" t="s">
        <v>744</v>
      </c>
      <c r="F173" s="55" t="s">
        <v>503</v>
      </c>
      <c r="G173" s="51" t="s">
        <v>504</v>
      </c>
      <c r="H173" s="55" t="s">
        <v>505</v>
      </c>
      <c r="I173" s="55" t="s">
        <v>506</v>
      </c>
      <c r="J173" s="51" t="s">
        <v>833</v>
      </c>
    </row>
    <row r="174" ht="89" customHeight="1" spans="1:10">
      <c r="A174" s="109" t="s">
        <v>398</v>
      </c>
      <c r="B174" s="55" t="s">
        <v>831</v>
      </c>
      <c r="C174" s="55" t="s">
        <v>500</v>
      </c>
      <c r="D174" s="55" t="s">
        <v>501</v>
      </c>
      <c r="E174" s="51" t="s">
        <v>669</v>
      </c>
      <c r="F174" s="55" t="s">
        <v>503</v>
      </c>
      <c r="G174" s="51" t="s">
        <v>504</v>
      </c>
      <c r="H174" s="55" t="s">
        <v>505</v>
      </c>
      <c r="I174" s="55" t="s">
        <v>506</v>
      </c>
      <c r="J174" s="51" t="s">
        <v>834</v>
      </c>
    </row>
    <row r="175" ht="50" customHeight="1" spans="1:10">
      <c r="A175" s="109" t="s">
        <v>398</v>
      </c>
      <c r="B175" s="55" t="s">
        <v>831</v>
      </c>
      <c r="C175" s="55" t="s">
        <v>500</v>
      </c>
      <c r="D175" s="55" t="s">
        <v>501</v>
      </c>
      <c r="E175" s="51" t="s">
        <v>632</v>
      </c>
      <c r="F175" s="55" t="s">
        <v>503</v>
      </c>
      <c r="G175" s="51" t="s">
        <v>504</v>
      </c>
      <c r="H175" s="55" t="s">
        <v>505</v>
      </c>
      <c r="I175" s="55" t="s">
        <v>506</v>
      </c>
      <c r="J175" s="51" t="s">
        <v>835</v>
      </c>
    </row>
    <row r="176" ht="50" customHeight="1" spans="1:10">
      <c r="A176" s="109" t="s">
        <v>398</v>
      </c>
      <c r="B176" s="55" t="s">
        <v>831</v>
      </c>
      <c r="C176" s="55" t="s">
        <v>500</v>
      </c>
      <c r="D176" s="55" t="s">
        <v>501</v>
      </c>
      <c r="E176" s="51" t="s">
        <v>836</v>
      </c>
      <c r="F176" s="55" t="s">
        <v>503</v>
      </c>
      <c r="G176" s="51" t="s">
        <v>153</v>
      </c>
      <c r="H176" s="55" t="s">
        <v>513</v>
      </c>
      <c r="I176" s="55" t="s">
        <v>506</v>
      </c>
      <c r="J176" s="51" t="s">
        <v>837</v>
      </c>
    </row>
    <row r="177" ht="50" customHeight="1" spans="1:10">
      <c r="A177" s="109" t="s">
        <v>398</v>
      </c>
      <c r="B177" s="55" t="s">
        <v>831</v>
      </c>
      <c r="C177" s="55" t="s">
        <v>500</v>
      </c>
      <c r="D177" s="55" t="s">
        <v>501</v>
      </c>
      <c r="E177" s="51" t="s">
        <v>838</v>
      </c>
      <c r="F177" s="55" t="s">
        <v>503</v>
      </c>
      <c r="G177" s="51" t="s">
        <v>153</v>
      </c>
      <c r="H177" s="55" t="s">
        <v>513</v>
      </c>
      <c r="I177" s="55" t="s">
        <v>506</v>
      </c>
      <c r="J177" s="51" t="s">
        <v>839</v>
      </c>
    </row>
    <row r="178" ht="50" customHeight="1" spans="1:10">
      <c r="A178" s="109" t="s">
        <v>398</v>
      </c>
      <c r="B178" s="55" t="s">
        <v>831</v>
      </c>
      <c r="C178" s="55" t="s">
        <v>500</v>
      </c>
      <c r="D178" s="55" t="s">
        <v>527</v>
      </c>
      <c r="E178" s="51" t="s">
        <v>747</v>
      </c>
      <c r="F178" s="55" t="s">
        <v>503</v>
      </c>
      <c r="G178" s="51" t="s">
        <v>504</v>
      </c>
      <c r="H178" s="55" t="s">
        <v>505</v>
      </c>
      <c r="I178" s="55" t="s">
        <v>506</v>
      </c>
      <c r="J178" s="51" t="s">
        <v>748</v>
      </c>
    </row>
    <row r="179" ht="50" customHeight="1" spans="1:10">
      <c r="A179" s="109" t="s">
        <v>398</v>
      </c>
      <c r="B179" s="55" t="s">
        <v>831</v>
      </c>
      <c r="C179" s="55" t="s">
        <v>500</v>
      </c>
      <c r="D179" s="55" t="s">
        <v>530</v>
      </c>
      <c r="E179" s="51" t="s">
        <v>749</v>
      </c>
      <c r="F179" s="55" t="s">
        <v>503</v>
      </c>
      <c r="G179" s="51" t="s">
        <v>504</v>
      </c>
      <c r="H179" s="55" t="s">
        <v>505</v>
      </c>
      <c r="I179" s="55" t="s">
        <v>506</v>
      </c>
      <c r="J179" s="51" t="s">
        <v>750</v>
      </c>
    </row>
    <row r="180" ht="50" customHeight="1" spans="1:10">
      <c r="A180" s="109" t="s">
        <v>398</v>
      </c>
      <c r="B180" s="55" t="s">
        <v>831</v>
      </c>
      <c r="C180" s="55" t="s">
        <v>541</v>
      </c>
      <c r="D180" s="55" t="s">
        <v>542</v>
      </c>
      <c r="E180" s="51" t="s">
        <v>751</v>
      </c>
      <c r="F180" s="55" t="s">
        <v>503</v>
      </c>
      <c r="G180" s="51" t="s">
        <v>504</v>
      </c>
      <c r="H180" s="55" t="s">
        <v>505</v>
      </c>
      <c r="I180" s="55" t="s">
        <v>506</v>
      </c>
      <c r="J180" s="51" t="s">
        <v>840</v>
      </c>
    </row>
    <row r="181" ht="87" customHeight="1" spans="1:10">
      <c r="A181" s="109" t="s">
        <v>398</v>
      </c>
      <c r="B181" s="55" t="s">
        <v>831</v>
      </c>
      <c r="C181" s="55" t="s">
        <v>541</v>
      </c>
      <c r="D181" s="55" t="s">
        <v>542</v>
      </c>
      <c r="E181" s="51" t="s">
        <v>757</v>
      </c>
      <c r="F181" s="55" t="s">
        <v>503</v>
      </c>
      <c r="G181" s="51" t="s">
        <v>504</v>
      </c>
      <c r="H181" s="55" t="s">
        <v>505</v>
      </c>
      <c r="I181" s="55" t="s">
        <v>506</v>
      </c>
      <c r="J181" s="51" t="s">
        <v>841</v>
      </c>
    </row>
    <row r="182" ht="140" customHeight="1" spans="1:10">
      <c r="A182" s="109" t="s">
        <v>398</v>
      </c>
      <c r="B182" s="55" t="s">
        <v>831</v>
      </c>
      <c r="C182" s="55" t="s">
        <v>541</v>
      </c>
      <c r="D182" s="55" t="s">
        <v>542</v>
      </c>
      <c r="E182" s="51" t="s">
        <v>753</v>
      </c>
      <c r="F182" s="55" t="s">
        <v>503</v>
      </c>
      <c r="G182" s="51" t="s">
        <v>504</v>
      </c>
      <c r="H182" s="55" t="s">
        <v>505</v>
      </c>
      <c r="I182" s="55" t="s">
        <v>506</v>
      </c>
      <c r="J182" s="51" t="s">
        <v>842</v>
      </c>
    </row>
    <row r="183" ht="170" customHeight="1" spans="1:10">
      <c r="A183" s="109" t="s">
        <v>398</v>
      </c>
      <c r="B183" s="55" t="s">
        <v>831</v>
      </c>
      <c r="C183" s="55" t="s">
        <v>541</v>
      </c>
      <c r="D183" s="55" t="s">
        <v>542</v>
      </c>
      <c r="E183" s="51" t="s">
        <v>843</v>
      </c>
      <c r="F183" s="55" t="s">
        <v>688</v>
      </c>
      <c r="G183" s="51" t="s">
        <v>633</v>
      </c>
      <c r="H183" s="55" t="s">
        <v>505</v>
      </c>
      <c r="I183" s="55" t="s">
        <v>506</v>
      </c>
      <c r="J183" s="51" t="s">
        <v>844</v>
      </c>
    </row>
    <row r="184" ht="50" customHeight="1" spans="1:10">
      <c r="A184" s="109" t="s">
        <v>398</v>
      </c>
      <c r="B184" s="55" t="s">
        <v>831</v>
      </c>
      <c r="C184" s="55" t="s">
        <v>541</v>
      </c>
      <c r="D184" s="55" t="s">
        <v>572</v>
      </c>
      <c r="E184" s="51" t="s">
        <v>545</v>
      </c>
      <c r="F184" s="55" t="s">
        <v>503</v>
      </c>
      <c r="G184" s="51" t="s">
        <v>504</v>
      </c>
      <c r="H184" s="55" t="s">
        <v>505</v>
      </c>
      <c r="I184" s="55" t="s">
        <v>506</v>
      </c>
      <c r="J184" s="51" t="s">
        <v>692</v>
      </c>
    </row>
    <row r="185" ht="50" customHeight="1" spans="1:10">
      <c r="A185" s="109" t="s">
        <v>398</v>
      </c>
      <c r="B185" s="55" t="s">
        <v>831</v>
      </c>
      <c r="C185" s="55" t="s">
        <v>548</v>
      </c>
      <c r="D185" s="55" t="s">
        <v>549</v>
      </c>
      <c r="E185" s="51" t="s">
        <v>635</v>
      </c>
      <c r="F185" s="55" t="s">
        <v>511</v>
      </c>
      <c r="G185" s="51" t="s">
        <v>537</v>
      </c>
      <c r="H185" s="55" t="s">
        <v>505</v>
      </c>
      <c r="I185" s="55" t="s">
        <v>506</v>
      </c>
      <c r="J185" s="51" t="s">
        <v>760</v>
      </c>
    </row>
    <row r="186" ht="50" customHeight="1" spans="1:10">
      <c r="A186" s="109" t="s">
        <v>398</v>
      </c>
      <c r="B186" s="55" t="s">
        <v>831</v>
      </c>
      <c r="C186" s="55" t="s">
        <v>548</v>
      </c>
      <c r="D186" s="55" t="s">
        <v>549</v>
      </c>
      <c r="E186" s="51" t="s">
        <v>761</v>
      </c>
      <c r="F186" s="55" t="s">
        <v>532</v>
      </c>
      <c r="G186" s="51" t="s">
        <v>153</v>
      </c>
      <c r="H186" s="55" t="s">
        <v>517</v>
      </c>
      <c r="I186" s="55" t="s">
        <v>506</v>
      </c>
      <c r="J186" s="51" t="s">
        <v>766</v>
      </c>
    </row>
    <row r="187" ht="50" customHeight="1" spans="1:10">
      <c r="A187" s="109" t="s">
        <v>402</v>
      </c>
      <c r="B187" s="55" t="s">
        <v>845</v>
      </c>
      <c r="C187" s="55" t="s">
        <v>500</v>
      </c>
      <c r="D187" s="55" t="s">
        <v>501</v>
      </c>
      <c r="E187" s="51" t="s">
        <v>821</v>
      </c>
      <c r="F187" s="55" t="s">
        <v>503</v>
      </c>
      <c r="G187" s="51" t="s">
        <v>822</v>
      </c>
      <c r="H187" s="55" t="s">
        <v>513</v>
      </c>
      <c r="I187" s="55" t="s">
        <v>644</v>
      </c>
      <c r="J187" s="51" t="s">
        <v>823</v>
      </c>
    </row>
    <row r="188" ht="50" customHeight="1" spans="1:10">
      <c r="A188" s="109" t="s">
        <v>402</v>
      </c>
      <c r="B188" s="55" t="s">
        <v>845</v>
      </c>
      <c r="C188" s="55" t="s">
        <v>500</v>
      </c>
      <c r="D188" s="55" t="s">
        <v>501</v>
      </c>
      <c r="E188" s="51" t="s">
        <v>654</v>
      </c>
      <c r="F188" s="55" t="s">
        <v>511</v>
      </c>
      <c r="G188" s="51" t="s">
        <v>578</v>
      </c>
      <c r="H188" s="55" t="s">
        <v>505</v>
      </c>
      <c r="I188" s="55" t="s">
        <v>506</v>
      </c>
      <c r="J188" s="51" t="s">
        <v>696</v>
      </c>
    </row>
    <row r="189" ht="50" customHeight="1" spans="1:10">
      <c r="A189" s="109" t="s">
        <v>402</v>
      </c>
      <c r="B189" s="55" t="s">
        <v>845</v>
      </c>
      <c r="C189" s="55" t="s">
        <v>500</v>
      </c>
      <c r="D189" s="55" t="s">
        <v>501</v>
      </c>
      <c r="E189" s="51" t="s">
        <v>702</v>
      </c>
      <c r="F189" s="55" t="s">
        <v>503</v>
      </c>
      <c r="G189" s="51" t="s">
        <v>504</v>
      </c>
      <c r="H189" s="55" t="s">
        <v>505</v>
      </c>
      <c r="I189" s="55" t="s">
        <v>506</v>
      </c>
      <c r="J189" s="51" t="s">
        <v>703</v>
      </c>
    </row>
    <row r="190" ht="50" customHeight="1" spans="1:10">
      <c r="A190" s="109" t="s">
        <v>402</v>
      </c>
      <c r="B190" s="55" t="s">
        <v>845</v>
      </c>
      <c r="C190" s="55" t="s">
        <v>500</v>
      </c>
      <c r="D190" s="55" t="s">
        <v>501</v>
      </c>
      <c r="E190" s="51" t="s">
        <v>704</v>
      </c>
      <c r="F190" s="55" t="s">
        <v>511</v>
      </c>
      <c r="G190" s="51" t="s">
        <v>578</v>
      </c>
      <c r="H190" s="55" t="s">
        <v>505</v>
      </c>
      <c r="I190" s="55" t="s">
        <v>506</v>
      </c>
      <c r="J190" s="51" t="s">
        <v>705</v>
      </c>
    </row>
    <row r="191" ht="50" customHeight="1" spans="1:10">
      <c r="A191" s="109" t="s">
        <v>402</v>
      </c>
      <c r="B191" s="55" t="s">
        <v>845</v>
      </c>
      <c r="C191" s="55" t="s">
        <v>500</v>
      </c>
      <c r="D191" s="55" t="s">
        <v>527</v>
      </c>
      <c r="E191" s="51" t="s">
        <v>652</v>
      </c>
      <c r="F191" s="55" t="s">
        <v>503</v>
      </c>
      <c r="G191" s="51" t="s">
        <v>578</v>
      </c>
      <c r="H191" s="55" t="s">
        <v>636</v>
      </c>
      <c r="I191" s="55" t="s">
        <v>644</v>
      </c>
      <c r="J191" s="51" t="s">
        <v>705</v>
      </c>
    </row>
    <row r="192" ht="50" customHeight="1" spans="1:10">
      <c r="A192" s="109" t="s">
        <v>402</v>
      </c>
      <c r="B192" s="55" t="s">
        <v>845</v>
      </c>
      <c r="C192" s="55" t="s">
        <v>500</v>
      </c>
      <c r="D192" s="55" t="s">
        <v>530</v>
      </c>
      <c r="E192" s="51" t="s">
        <v>656</v>
      </c>
      <c r="F192" s="55" t="s">
        <v>511</v>
      </c>
      <c r="G192" s="51" t="s">
        <v>578</v>
      </c>
      <c r="H192" s="55" t="s">
        <v>505</v>
      </c>
      <c r="I192" s="55" t="s">
        <v>506</v>
      </c>
      <c r="J192" s="51" t="s">
        <v>697</v>
      </c>
    </row>
    <row r="193" ht="50" customHeight="1" spans="1:10">
      <c r="A193" s="109" t="s">
        <v>402</v>
      </c>
      <c r="B193" s="55" t="s">
        <v>845</v>
      </c>
      <c r="C193" s="55" t="s">
        <v>500</v>
      </c>
      <c r="D193" s="55" t="s">
        <v>530</v>
      </c>
      <c r="E193" s="51" t="s">
        <v>656</v>
      </c>
      <c r="F193" s="55" t="s">
        <v>511</v>
      </c>
      <c r="G193" s="51" t="s">
        <v>578</v>
      </c>
      <c r="H193" s="55" t="s">
        <v>505</v>
      </c>
      <c r="I193" s="55" t="s">
        <v>506</v>
      </c>
      <c r="J193" s="51" t="s">
        <v>697</v>
      </c>
    </row>
    <row r="194" ht="50" customHeight="1" spans="1:10">
      <c r="A194" s="109" t="s">
        <v>402</v>
      </c>
      <c r="B194" s="55" t="s">
        <v>845</v>
      </c>
      <c r="C194" s="55" t="s">
        <v>541</v>
      </c>
      <c r="D194" s="55" t="s">
        <v>542</v>
      </c>
      <c r="E194" s="51" t="s">
        <v>827</v>
      </c>
      <c r="F194" s="55" t="s">
        <v>511</v>
      </c>
      <c r="G194" s="51" t="s">
        <v>578</v>
      </c>
      <c r="H194" s="55" t="s">
        <v>505</v>
      </c>
      <c r="I194" s="55" t="s">
        <v>506</v>
      </c>
      <c r="J194" s="51" t="s">
        <v>828</v>
      </c>
    </row>
    <row r="195" ht="50" customHeight="1" spans="1:10">
      <c r="A195" s="109" t="s">
        <v>402</v>
      </c>
      <c r="B195" s="55" t="s">
        <v>845</v>
      </c>
      <c r="C195" s="55" t="s">
        <v>541</v>
      </c>
      <c r="D195" s="55" t="s">
        <v>542</v>
      </c>
      <c r="E195" s="51" t="s">
        <v>829</v>
      </c>
      <c r="F195" s="55" t="s">
        <v>511</v>
      </c>
      <c r="G195" s="51" t="s">
        <v>537</v>
      </c>
      <c r="H195" s="55" t="s">
        <v>505</v>
      </c>
      <c r="I195" s="55" t="s">
        <v>506</v>
      </c>
      <c r="J195" s="51" t="s">
        <v>830</v>
      </c>
    </row>
    <row r="196" ht="50" customHeight="1" spans="1:10">
      <c r="A196" s="109" t="s">
        <v>402</v>
      </c>
      <c r="B196" s="55" t="s">
        <v>845</v>
      </c>
      <c r="C196" s="55" t="s">
        <v>541</v>
      </c>
      <c r="D196" s="55" t="s">
        <v>542</v>
      </c>
      <c r="E196" s="51" t="s">
        <v>707</v>
      </c>
      <c r="F196" s="55" t="s">
        <v>511</v>
      </c>
      <c r="G196" s="51" t="s">
        <v>578</v>
      </c>
      <c r="H196" s="55" t="s">
        <v>505</v>
      </c>
      <c r="I196" s="55" t="s">
        <v>506</v>
      </c>
      <c r="J196" s="51" t="s">
        <v>708</v>
      </c>
    </row>
    <row r="197" ht="50" customHeight="1" spans="1:10">
      <c r="A197" s="109" t="s">
        <v>402</v>
      </c>
      <c r="B197" s="55" t="s">
        <v>845</v>
      </c>
      <c r="C197" s="55" t="s">
        <v>548</v>
      </c>
      <c r="D197" s="55" t="s">
        <v>549</v>
      </c>
      <c r="E197" s="51" t="s">
        <v>662</v>
      </c>
      <c r="F197" s="55" t="s">
        <v>511</v>
      </c>
      <c r="G197" s="51" t="s">
        <v>578</v>
      </c>
      <c r="H197" s="55" t="s">
        <v>505</v>
      </c>
      <c r="I197" s="55" t="s">
        <v>506</v>
      </c>
      <c r="J197" s="51" t="s">
        <v>663</v>
      </c>
    </row>
    <row r="198" ht="50" customHeight="1" spans="1:10">
      <c r="A198" s="109" t="s">
        <v>402</v>
      </c>
      <c r="B198" s="55" t="s">
        <v>845</v>
      </c>
      <c r="C198" s="55" t="s">
        <v>548</v>
      </c>
      <c r="D198" s="55" t="s">
        <v>549</v>
      </c>
      <c r="E198" s="51" t="s">
        <v>660</v>
      </c>
      <c r="F198" s="55" t="s">
        <v>511</v>
      </c>
      <c r="G198" s="51" t="s">
        <v>578</v>
      </c>
      <c r="H198" s="55" t="s">
        <v>505</v>
      </c>
      <c r="I198" s="55" t="s">
        <v>506</v>
      </c>
      <c r="J198" s="51" t="s">
        <v>700</v>
      </c>
    </row>
    <row r="199" ht="66" customHeight="1" spans="1:10">
      <c r="A199" s="109" t="s">
        <v>383</v>
      </c>
      <c r="B199" s="55" t="s">
        <v>846</v>
      </c>
      <c r="C199" s="55" t="s">
        <v>500</v>
      </c>
      <c r="D199" s="55" t="s">
        <v>501</v>
      </c>
      <c r="E199" s="51" t="s">
        <v>741</v>
      </c>
      <c r="F199" s="55" t="s">
        <v>511</v>
      </c>
      <c r="G199" s="51" t="s">
        <v>742</v>
      </c>
      <c r="H199" s="55" t="s">
        <v>505</v>
      </c>
      <c r="I199" s="55" t="s">
        <v>506</v>
      </c>
      <c r="J199" s="51" t="s">
        <v>832</v>
      </c>
    </row>
    <row r="200" ht="50" customHeight="1" spans="1:10">
      <c r="A200" s="109" t="s">
        <v>383</v>
      </c>
      <c r="B200" s="55" t="s">
        <v>846</v>
      </c>
      <c r="C200" s="55" t="s">
        <v>500</v>
      </c>
      <c r="D200" s="55" t="s">
        <v>501</v>
      </c>
      <c r="E200" s="51" t="s">
        <v>632</v>
      </c>
      <c r="F200" s="55" t="s">
        <v>503</v>
      </c>
      <c r="G200" s="51" t="s">
        <v>504</v>
      </c>
      <c r="H200" s="55" t="s">
        <v>505</v>
      </c>
      <c r="I200" s="55" t="s">
        <v>506</v>
      </c>
      <c r="J200" s="51" t="s">
        <v>835</v>
      </c>
    </row>
    <row r="201" ht="50" customHeight="1" spans="1:10">
      <c r="A201" s="109" t="s">
        <v>383</v>
      </c>
      <c r="B201" s="55" t="s">
        <v>846</v>
      </c>
      <c r="C201" s="55" t="s">
        <v>500</v>
      </c>
      <c r="D201" s="55" t="s">
        <v>527</v>
      </c>
      <c r="E201" s="51" t="s">
        <v>847</v>
      </c>
      <c r="F201" s="55" t="s">
        <v>503</v>
      </c>
      <c r="G201" s="51" t="s">
        <v>504</v>
      </c>
      <c r="H201" s="55" t="s">
        <v>505</v>
      </c>
      <c r="I201" s="55" t="s">
        <v>506</v>
      </c>
      <c r="J201" s="51" t="s">
        <v>848</v>
      </c>
    </row>
    <row r="202" ht="50" customHeight="1" spans="1:10">
      <c r="A202" s="109" t="s">
        <v>383</v>
      </c>
      <c r="B202" s="55" t="s">
        <v>846</v>
      </c>
      <c r="C202" s="55" t="s">
        <v>500</v>
      </c>
      <c r="D202" s="55" t="s">
        <v>530</v>
      </c>
      <c r="E202" s="51" t="s">
        <v>749</v>
      </c>
      <c r="F202" s="55" t="s">
        <v>503</v>
      </c>
      <c r="G202" s="51" t="s">
        <v>504</v>
      </c>
      <c r="H202" s="55" t="s">
        <v>505</v>
      </c>
      <c r="I202" s="55" t="s">
        <v>506</v>
      </c>
      <c r="J202" s="51" t="s">
        <v>750</v>
      </c>
    </row>
    <row r="203" ht="50" customHeight="1" spans="1:10">
      <c r="A203" s="109" t="s">
        <v>383</v>
      </c>
      <c r="B203" s="55" t="s">
        <v>846</v>
      </c>
      <c r="C203" s="55" t="s">
        <v>541</v>
      </c>
      <c r="D203" s="55" t="s">
        <v>542</v>
      </c>
      <c r="E203" s="51" t="s">
        <v>751</v>
      </c>
      <c r="F203" s="55" t="s">
        <v>511</v>
      </c>
      <c r="G203" s="51" t="s">
        <v>633</v>
      </c>
      <c r="H203" s="55" t="s">
        <v>505</v>
      </c>
      <c r="I203" s="55" t="s">
        <v>506</v>
      </c>
      <c r="J203" s="51" t="s">
        <v>840</v>
      </c>
    </row>
    <row r="204" ht="75" customHeight="1" spans="1:10">
      <c r="A204" s="109" t="s">
        <v>383</v>
      </c>
      <c r="B204" s="55" t="s">
        <v>846</v>
      </c>
      <c r="C204" s="55" t="s">
        <v>541</v>
      </c>
      <c r="D204" s="55" t="s">
        <v>542</v>
      </c>
      <c r="E204" s="51" t="s">
        <v>751</v>
      </c>
      <c r="F204" s="55" t="s">
        <v>511</v>
      </c>
      <c r="G204" s="51" t="s">
        <v>633</v>
      </c>
      <c r="H204" s="55" t="s">
        <v>505</v>
      </c>
      <c r="I204" s="55" t="s">
        <v>506</v>
      </c>
      <c r="J204" s="51" t="s">
        <v>841</v>
      </c>
    </row>
    <row r="205" ht="150" customHeight="1" spans="1:10">
      <c r="A205" s="109" t="s">
        <v>383</v>
      </c>
      <c r="B205" s="55" t="s">
        <v>846</v>
      </c>
      <c r="C205" s="55" t="s">
        <v>541</v>
      </c>
      <c r="D205" s="55" t="s">
        <v>542</v>
      </c>
      <c r="E205" s="51" t="s">
        <v>753</v>
      </c>
      <c r="F205" s="55" t="s">
        <v>511</v>
      </c>
      <c r="G205" s="51" t="s">
        <v>633</v>
      </c>
      <c r="H205" s="55" t="s">
        <v>505</v>
      </c>
      <c r="I205" s="55" t="s">
        <v>506</v>
      </c>
      <c r="J205" s="51" t="s">
        <v>842</v>
      </c>
    </row>
    <row r="206" ht="125" customHeight="1" spans="1:10">
      <c r="A206" s="109" t="s">
        <v>383</v>
      </c>
      <c r="B206" s="55" t="s">
        <v>846</v>
      </c>
      <c r="C206" s="55" t="s">
        <v>541</v>
      </c>
      <c r="D206" s="55" t="s">
        <v>542</v>
      </c>
      <c r="E206" s="51" t="s">
        <v>843</v>
      </c>
      <c r="F206" s="55" t="s">
        <v>511</v>
      </c>
      <c r="G206" s="51" t="s">
        <v>633</v>
      </c>
      <c r="H206" s="55" t="s">
        <v>505</v>
      </c>
      <c r="I206" s="55" t="s">
        <v>506</v>
      </c>
      <c r="J206" s="51" t="s">
        <v>849</v>
      </c>
    </row>
    <row r="207" ht="50" customHeight="1" spans="1:10">
      <c r="A207" s="109" t="s">
        <v>383</v>
      </c>
      <c r="B207" s="55" t="s">
        <v>846</v>
      </c>
      <c r="C207" s="55" t="s">
        <v>541</v>
      </c>
      <c r="D207" s="55" t="s">
        <v>572</v>
      </c>
      <c r="E207" s="51" t="s">
        <v>545</v>
      </c>
      <c r="F207" s="55" t="s">
        <v>511</v>
      </c>
      <c r="G207" s="51" t="s">
        <v>537</v>
      </c>
      <c r="H207" s="55" t="s">
        <v>505</v>
      </c>
      <c r="I207" s="55" t="s">
        <v>506</v>
      </c>
      <c r="J207" s="51" t="s">
        <v>765</v>
      </c>
    </row>
    <row r="208" ht="50" customHeight="1" spans="1:10">
      <c r="A208" s="109" t="s">
        <v>383</v>
      </c>
      <c r="B208" s="55" t="s">
        <v>846</v>
      </c>
      <c r="C208" s="55" t="s">
        <v>548</v>
      </c>
      <c r="D208" s="55" t="s">
        <v>549</v>
      </c>
      <c r="E208" s="51" t="s">
        <v>635</v>
      </c>
      <c r="F208" s="55" t="s">
        <v>511</v>
      </c>
      <c r="G208" s="51" t="s">
        <v>537</v>
      </c>
      <c r="H208" s="55" t="s">
        <v>505</v>
      </c>
      <c r="I208" s="55" t="s">
        <v>506</v>
      </c>
      <c r="J208" s="51" t="s">
        <v>760</v>
      </c>
    </row>
    <row r="209" ht="50" customHeight="1" spans="1:10">
      <c r="A209" s="109" t="s">
        <v>383</v>
      </c>
      <c r="B209" s="55" t="s">
        <v>846</v>
      </c>
      <c r="C209" s="55" t="s">
        <v>548</v>
      </c>
      <c r="D209" s="55" t="s">
        <v>549</v>
      </c>
      <c r="E209" s="51" t="s">
        <v>761</v>
      </c>
      <c r="F209" s="55" t="s">
        <v>532</v>
      </c>
      <c r="G209" s="51" t="s">
        <v>153</v>
      </c>
      <c r="H209" s="55" t="s">
        <v>517</v>
      </c>
      <c r="I209" s="55" t="s">
        <v>506</v>
      </c>
      <c r="J209" s="51" t="s">
        <v>766</v>
      </c>
    </row>
    <row r="210" ht="65" customHeight="1" spans="1:10">
      <c r="A210" s="109" t="s">
        <v>394</v>
      </c>
      <c r="B210" s="55" t="s">
        <v>850</v>
      </c>
      <c r="C210" s="55" t="s">
        <v>500</v>
      </c>
      <c r="D210" s="55" t="s">
        <v>501</v>
      </c>
      <c r="E210" s="51" t="s">
        <v>741</v>
      </c>
      <c r="F210" s="55" t="s">
        <v>511</v>
      </c>
      <c r="G210" s="51" t="s">
        <v>742</v>
      </c>
      <c r="H210" s="55" t="s">
        <v>505</v>
      </c>
      <c r="I210" s="55" t="s">
        <v>506</v>
      </c>
      <c r="J210" s="51" t="s">
        <v>832</v>
      </c>
    </row>
    <row r="211" ht="64" customHeight="1" spans="1:10">
      <c r="A211" s="109" t="s">
        <v>394</v>
      </c>
      <c r="B211" s="55" t="s">
        <v>850</v>
      </c>
      <c r="C211" s="55" t="s">
        <v>500</v>
      </c>
      <c r="D211" s="55" t="s">
        <v>501</v>
      </c>
      <c r="E211" s="51" t="s">
        <v>744</v>
      </c>
      <c r="F211" s="55" t="s">
        <v>503</v>
      </c>
      <c r="G211" s="51" t="s">
        <v>504</v>
      </c>
      <c r="H211" s="55" t="s">
        <v>505</v>
      </c>
      <c r="I211" s="55" t="s">
        <v>506</v>
      </c>
      <c r="J211" s="51" t="s">
        <v>833</v>
      </c>
    </row>
    <row r="212" ht="87" customHeight="1" spans="1:10">
      <c r="A212" s="109" t="s">
        <v>394</v>
      </c>
      <c r="B212" s="55" t="s">
        <v>850</v>
      </c>
      <c r="C212" s="55" t="s">
        <v>500</v>
      </c>
      <c r="D212" s="55" t="s">
        <v>501</v>
      </c>
      <c r="E212" s="51" t="s">
        <v>669</v>
      </c>
      <c r="F212" s="55" t="s">
        <v>503</v>
      </c>
      <c r="G212" s="51" t="s">
        <v>504</v>
      </c>
      <c r="H212" s="55" t="s">
        <v>505</v>
      </c>
      <c r="I212" s="55" t="s">
        <v>506</v>
      </c>
      <c r="J212" s="51" t="s">
        <v>834</v>
      </c>
    </row>
    <row r="213" ht="50" customHeight="1" spans="1:10">
      <c r="A213" s="109" t="s">
        <v>394</v>
      </c>
      <c r="B213" s="55" t="s">
        <v>850</v>
      </c>
      <c r="C213" s="55" t="s">
        <v>500</v>
      </c>
      <c r="D213" s="55" t="s">
        <v>501</v>
      </c>
      <c r="E213" s="51" t="s">
        <v>632</v>
      </c>
      <c r="F213" s="55" t="s">
        <v>503</v>
      </c>
      <c r="G213" s="51" t="s">
        <v>504</v>
      </c>
      <c r="H213" s="55" t="s">
        <v>505</v>
      </c>
      <c r="I213" s="55" t="s">
        <v>506</v>
      </c>
      <c r="J213" s="51" t="s">
        <v>835</v>
      </c>
    </row>
    <row r="214" ht="50" customHeight="1" spans="1:10">
      <c r="A214" s="109" t="s">
        <v>394</v>
      </c>
      <c r="B214" s="55" t="s">
        <v>850</v>
      </c>
      <c r="C214" s="55" t="s">
        <v>500</v>
      </c>
      <c r="D214" s="55" t="s">
        <v>501</v>
      </c>
      <c r="E214" s="51" t="s">
        <v>836</v>
      </c>
      <c r="F214" s="55" t="s">
        <v>503</v>
      </c>
      <c r="G214" s="51" t="s">
        <v>153</v>
      </c>
      <c r="H214" s="55" t="s">
        <v>513</v>
      </c>
      <c r="I214" s="55" t="s">
        <v>506</v>
      </c>
      <c r="J214" s="51" t="s">
        <v>837</v>
      </c>
    </row>
    <row r="215" ht="50" customHeight="1" spans="1:10">
      <c r="A215" s="109" t="s">
        <v>394</v>
      </c>
      <c r="B215" s="55" t="s">
        <v>850</v>
      </c>
      <c r="C215" s="55" t="s">
        <v>500</v>
      </c>
      <c r="D215" s="55" t="s">
        <v>501</v>
      </c>
      <c r="E215" s="51" t="s">
        <v>838</v>
      </c>
      <c r="F215" s="55" t="s">
        <v>503</v>
      </c>
      <c r="G215" s="51" t="s">
        <v>153</v>
      </c>
      <c r="H215" s="55" t="s">
        <v>513</v>
      </c>
      <c r="I215" s="55" t="s">
        <v>506</v>
      </c>
      <c r="J215" s="51" t="s">
        <v>839</v>
      </c>
    </row>
    <row r="216" ht="50" customHeight="1" spans="1:10">
      <c r="A216" s="109" t="s">
        <v>394</v>
      </c>
      <c r="B216" s="55" t="s">
        <v>850</v>
      </c>
      <c r="C216" s="55" t="s">
        <v>500</v>
      </c>
      <c r="D216" s="55" t="s">
        <v>527</v>
      </c>
      <c r="E216" s="51" t="s">
        <v>747</v>
      </c>
      <c r="F216" s="55" t="s">
        <v>503</v>
      </c>
      <c r="G216" s="51" t="s">
        <v>504</v>
      </c>
      <c r="H216" s="55" t="s">
        <v>505</v>
      </c>
      <c r="I216" s="55" t="s">
        <v>506</v>
      </c>
      <c r="J216" s="51" t="s">
        <v>748</v>
      </c>
    </row>
    <row r="217" ht="50" customHeight="1" spans="1:10">
      <c r="A217" s="109" t="s">
        <v>394</v>
      </c>
      <c r="B217" s="55" t="s">
        <v>850</v>
      </c>
      <c r="C217" s="55" t="s">
        <v>500</v>
      </c>
      <c r="D217" s="55" t="s">
        <v>530</v>
      </c>
      <c r="E217" s="51" t="s">
        <v>749</v>
      </c>
      <c r="F217" s="55" t="s">
        <v>503</v>
      </c>
      <c r="G217" s="51" t="s">
        <v>504</v>
      </c>
      <c r="H217" s="55" t="s">
        <v>505</v>
      </c>
      <c r="I217" s="55" t="s">
        <v>506</v>
      </c>
      <c r="J217" s="51" t="s">
        <v>750</v>
      </c>
    </row>
    <row r="218" ht="50" customHeight="1" spans="1:10">
      <c r="A218" s="109" t="s">
        <v>394</v>
      </c>
      <c r="B218" s="55" t="s">
        <v>850</v>
      </c>
      <c r="C218" s="55" t="s">
        <v>541</v>
      </c>
      <c r="D218" s="55" t="s">
        <v>542</v>
      </c>
      <c r="E218" s="51" t="s">
        <v>751</v>
      </c>
      <c r="F218" s="55" t="s">
        <v>503</v>
      </c>
      <c r="G218" s="51" t="s">
        <v>504</v>
      </c>
      <c r="H218" s="55" t="s">
        <v>505</v>
      </c>
      <c r="I218" s="55" t="s">
        <v>506</v>
      </c>
      <c r="J218" s="51" t="s">
        <v>840</v>
      </c>
    </row>
    <row r="219" ht="75" customHeight="1" spans="1:10">
      <c r="A219" s="109" t="s">
        <v>394</v>
      </c>
      <c r="B219" s="55" t="s">
        <v>850</v>
      </c>
      <c r="C219" s="55" t="s">
        <v>541</v>
      </c>
      <c r="D219" s="55" t="s">
        <v>542</v>
      </c>
      <c r="E219" s="51" t="s">
        <v>757</v>
      </c>
      <c r="F219" s="55" t="s">
        <v>503</v>
      </c>
      <c r="G219" s="51" t="s">
        <v>504</v>
      </c>
      <c r="H219" s="55" t="s">
        <v>505</v>
      </c>
      <c r="I219" s="55" t="s">
        <v>506</v>
      </c>
      <c r="J219" s="51" t="s">
        <v>841</v>
      </c>
    </row>
    <row r="220" ht="139" customHeight="1" spans="1:10">
      <c r="A220" s="109" t="s">
        <v>394</v>
      </c>
      <c r="B220" s="55" t="s">
        <v>850</v>
      </c>
      <c r="C220" s="55" t="s">
        <v>541</v>
      </c>
      <c r="D220" s="55" t="s">
        <v>542</v>
      </c>
      <c r="E220" s="51" t="s">
        <v>753</v>
      </c>
      <c r="F220" s="55" t="s">
        <v>503</v>
      </c>
      <c r="G220" s="51" t="s">
        <v>504</v>
      </c>
      <c r="H220" s="55" t="s">
        <v>505</v>
      </c>
      <c r="I220" s="55" t="s">
        <v>506</v>
      </c>
      <c r="J220" s="51" t="s">
        <v>842</v>
      </c>
    </row>
    <row r="221" ht="192" customHeight="1" spans="1:10">
      <c r="A221" s="109" t="s">
        <v>394</v>
      </c>
      <c r="B221" s="55" t="s">
        <v>850</v>
      </c>
      <c r="C221" s="55" t="s">
        <v>541</v>
      </c>
      <c r="D221" s="55" t="s">
        <v>542</v>
      </c>
      <c r="E221" s="51" t="s">
        <v>843</v>
      </c>
      <c r="F221" s="55" t="s">
        <v>688</v>
      </c>
      <c r="G221" s="51" t="s">
        <v>633</v>
      </c>
      <c r="H221" s="55" t="s">
        <v>505</v>
      </c>
      <c r="I221" s="55" t="s">
        <v>506</v>
      </c>
      <c r="J221" s="51" t="s">
        <v>851</v>
      </c>
    </row>
    <row r="222" ht="75" customHeight="1" spans="1:10">
      <c r="A222" s="109" t="s">
        <v>394</v>
      </c>
      <c r="B222" s="55" t="s">
        <v>850</v>
      </c>
      <c r="C222" s="55" t="s">
        <v>541</v>
      </c>
      <c r="D222" s="55" t="s">
        <v>572</v>
      </c>
      <c r="E222" s="51" t="s">
        <v>545</v>
      </c>
      <c r="F222" s="55" t="s">
        <v>503</v>
      </c>
      <c r="G222" s="51" t="s">
        <v>504</v>
      </c>
      <c r="H222" s="55" t="s">
        <v>505</v>
      </c>
      <c r="I222" s="55" t="s">
        <v>506</v>
      </c>
      <c r="J222" s="51" t="s">
        <v>692</v>
      </c>
    </row>
    <row r="223" ht="50" customHeight="1" spans="1:10">
      <c r="A223" s="109" t="s">
        <v>394</v>
      </c>
      <c r="B223" s="55" t="s">
        <v>850</v>
      </c>
      <c r="C223" s="55" t="s">
        <v>548</v>
      </c>
      <c r="D223" s="55" t="s">
        <v>549</v>
      </c>
      <c r="E223" s="51" t="s">
        <v>635</v>
      </c>
      <c r="F223" s="55" t="s">
        <v>511</v>
      </c>
      <c r="G223" s="51" t="s">
        <v>537</v>
      </c>
      <c r="H223" s="55" t="s">
        <v>505</v>
      </c>
      <c r="I223" s="55" t="s">
        <v>506</v>
      </c>
      <c r="J223" s="51" t="s">
        <v>760</v>
      </c>
    </row>
    <row r="224" ht="50" customHeight="1" spans="1:10">
      <c r="A224" s="109" t="s">
        <v>394</v>
      </c>
      <c r="B224" s="55" t="s">
        <v>850</v>
      </c>
      <c r="C224" s="55" t="s">
        <v>548</v>
      </c>
      <c r="D224" s="55" t="s">
        <v>549</v>
      </c>
      <c r="E224" s="51" t="s">
        <v>761</v>
      </c>
      <c r="F224" s="55" t="s">
        <v>532</v>
      </c>
      <c r="G224" s="51" t="s">
        <v>153</v>
      </c>
      <c r="H224" s="55" t="s">
        <v>517</v>
      </c>
      <c r="I224" s="55" t="s">
        <v>506</v>
      </c>
      <c r="J224" s="51" t="s">
        <v>766</v>
      </c>
    </row>
    <row r="225" ht="50" customHeight="1" spans="1:10">
      <c r="A225" s="108" t="s">
        <v>59</v>
      </c>
      <c r="B225" s="24"/>
      <c r="C225" s="24"/>
      <c r="D225" s="24"/>
      <c r="E225" s="24"/>
      <c r="F225" s="24"/>
      <c r="G225" s="24"/>
      <c r="H225" s="24"/>
      <c r="I225" s="24"/>
      <c r="J225" s="24"/>
    </row>
    <row r="226" ht="50" customHeight="1" spans="1:10">
      <c r="A226" s="109" t="s">
        <v>398</v>
      </c>
      <c r="B226" s="55" t="s">
        <v>852</v>
      </c>
      <c r="C226" s="55" t="s">
        <v>500</v>
      </c>
      <c r="D226" s="55" t="s">
        <v>501</v>
      </c>
      <c r="E226" s="51" t="s">
        <v>768</v>
      </c>
      <c r="F226" s="55" t="s">
        <v>503</v>
      </c>
      <c r="G226" s="51" t="s">
        <v>721</v>
      </c>
      <c r="H226" s="55" t="s">
        <v>513</v>
      </c>
      <c r="I226" s="55" t="s">
        <v>506</v>
      </c>
      <c r="J226" s="51" t="s">
        <v>770</v>
      </c>
    </row>
    <row r="227" ht="50" customHeight="1" spans="1:10">
      <c r="A227" s="109" t="s">
        <v>398</v>
      </c>
      <c r="B227" s="55" t="s">
        <v>852</v>
      </c>
      <c r="C227" s="55" t="s">
        <v>541</v>
      </c>
      <c r="D227" s="55" t="s">
        <v>542</v>
      </c>
      <c r="E227" s="51" t="s">
        <v>853</v>
      </c>
      <c r="F227" s="55" t="s">
        <v>503</v>
      </c>
      <c r="G227" s="51" t="s">
        <v>504</v>
      </c>
      <c r="H227" s="55" t="s">
        <v>505</v>
      </c>
      <c r="I227" s="55" t="s">
        <v>644</v>
      </c>
      <c r="J227" s="51" t="s">
        <v>854</v>
      </c>
    </row>
    <row r="228" ht="50" customHeight="1" spans="1:10">
      <c r="A228" s="109" t="s">
        <v>398</v>
      </c>
      <c r="B228" s="55" t="s">
        <v>852</v>
      </c>
      <c r="C228" s="55" t="s">
        <v>548</v>
      </c>
      <c r="D228" s="55" t="s">
        <v>549</v>
      </c>
      <c r="E228" s="51" t="s">
        <v>775</v>
      </c>
      <c r="F228" s="55" t="s">
        <v>511</v>
      </c>
      <c r="G228" s="51" t="s">
        <v>537</v>
      </c>
      <c r="H228" s="55" t="s">
        <v>505</v>
      </c>
      <c r="I228" s="55" t="s">
        <v>506</v>
      </c>
      <c r="J228" s="51" t="s">
        <v>776</v>
      </c>
    </row>
    <row r="229" ht="50" customHeight="1" spans="1:10">
      <c r="A229" s="109" t="s">
        <v>402</v>
      </c>
      <c r="B229" s="55" t="s">
        <v>855</v>
      </c>
      <c r="C229" s="55" t="s">
        <v>500</v>
      </c>
      <c r="D229" s="55" t="s">
        <v>501</v>
      </c>
      <c r="E229" s="51" t="s">
        <v>654</v>
      </c>
      <c r="F229" s="55" t="s">
        <v>511</v>
      </c>
      <c r="G229" s="51" t="s">
        <v>578</v>
      </c>
      <c r="H229" s="55" t="s">
        <v>505</v>
      </c>
      <c r="I229" s="55" t="s">
        <v>506</v>
      </c>
      <c r="J229" s="51" t="s">
        <v>696</v>
      </c>
    </row>
    <row r="230" ht="50" customHeight="1" spans="1:10">
      <c r="A230" s="109" t="s">
        <v>402</v>
      </c>
      <c r="B230" s="55" t="s">
        <v>855</v>
      </c>
      <c r="C230" s="55" t="s">
        <v>500</v>
      </c>
      <c r="D230" s="55" t="s">
        <v>527</v>
      </c>
      <c r="E230" s="51" t="s">
        <v>652</v>
      </c>
      <c r="F230" s="55" t="s">
        <v>511</v>
      </c>
      <c r="G230" s="51" t="s">
        <v>578</v>
      </c>
      <c r="H230" s="55" t="s">
        <v>636</v>
      </c>
      <c r="I230" s="55" t="s">
        <v>506</v>
      </c>
      <c r="J230" s="51" t="s">
        <v>706</v>
      </c>
    </row>
    <row r="231" ht="50" customHeight="1" spans="1:10">
      <c r="A231" s="109" t="s">
        <v>402</v>
      </c>
      <c r="B231" s="55" t="s">
        <v>855</v>
      </c>
      <c r="C231" s="55" t="s">
        <v>500</v>
      </c>
      <c r="D231" s="55" t="s">
        <v>530</v>
      </c>
      <c r="E231" s="51" t="s">
        <v>656</v>
      </c>
      <c r="F231" s="55" t="s">
        <v>511</v>
      </c>
      <c r="G231" s="51" t="s">
        <v>537</v>
      </c>
      <c r="H231" s="55" t="s">
        <v>505</v>
      </c>
      <c r="I231" s="55" t="s">
        <v>506</v>
      </c>
      <c r="J231" s="51" t="s">
        <v>697</v>
      </c>
    </row>
    <row r="232" ht="50" customHeight="1" spans="1:10">
      <c r="A232" s="109" t="s">
        <v>402</v>
      </c>
      <c r="B232" s="55" t="s">
        <v>855</v>
      </c>
      <c r="C232" s="55" t="s">
        <v>541</v>
      </c>
      <c r="D232" s="55" t="s">
        <v>542</v>
      </c>
      <c r="E232" s="51" t="s">
        <v>856</v>
      </c>
      <c r="F232" s="55" t="s">
        <v>511</v>
      </c>
      <c r="G232" s="51" t="s">
        <v>578</v>
      </c>
      <c r="H232" s="55" t="s">
        <v>505</v>
      </c>
      <c r="I232" s="55" t="s">
        <v>506</v>
      </c>
      <c r="J232" s="51" t="s">
        <v>828</v>
      </c>
    </row>
    <row r="233" ht="50" customHeight="1" spans="1:10">
      <c r="A233" s="109" t="s">
        <v>402</v>
      </c>
      <c r="B233" s="55" t="s">
        <v>855</v>
      </c>
      <c r="C233" s="55" t="s">
        <v>548</v>
      </c>
      <c r="D233" s="55" t="s">
        <v>549</v>
      </c>
      <c r="E233" s="51" t="s">
        <v>662</v>
      </c>
      <c r="F233" s="55" t="s">
        <v>503</v>
      </c>
      <c r="G233" s="51" t="s">
        <v>578</v>
      </c>
      <c r="H233" s="55" t="s">
        <v>505</v>
      </c>
      <c r="I233" s="55" t="s">
        <v>506</v>
      </c>
      <c r="J233" s="51" t="s">
        <v>663</v>
      </c>
    </row>
    <row r="234" ht="50" customHeight="1" spans="1:10">
      <c r="A234" s="109" t="s">
        <v>402</v>
      </c>
      <c r="B234" s="55" t="s">
        <v>855</v>
      </c>
      <c r="C234" s="55" t="s">
        <v>548</v>
      </c>
      <c r="D234" s="55" t="s">
        <v>549</v>
      </c>
      <c r="E234" s="51" t="s">
        <v>660</v>
      </c>
      <c r="F234" s="55" t="s">
        <v>511</v>
      </c>
      <c r="G234" s="51" t="s">
        <v>578</v>
      </c>
      <c r="H234" s="55" t="s">
        <v>505</v>
      </c>
      <c r="I234" s="55" t="s">
        <v>506</v>
      </c>
      <c r="J234" s="51" t="s">
        <v>700</v>
      </c>
    </row>
    <row r="235" ht="50" customHeight="1" spans="1:10">
      <c r="A235" s="109" t="s">
        <v>394</v>
      </c>
      <c r="B235" s="55" t="s">
        <v>857</v>
      </c>
      <c r="C235" s="55" t="s">
        <v>500</v>
      </c>
      <c r="D235" s="55" t="s">
        <v>501</v>
      </c>
      <c r="E235" s="51" t="s">
        <v>768</v>
      </c>
      <c r="F235" s="55" t="s">
        <v>503</v>
      </c>
      <c r="G235" s="51" t="s">
        <v>721</v>
      </c>
      <c r="H235" s="55" t="s">
        <v>858</v>
      </c>
      <c r="I235" s="55" t="s">
        <v>506</v>
      </c>
      <c r="J235" s="51" t="s">
        <v>770</v>
      </c>
    </row>
    <row r="236" ht="50" customHeight="1" spans="1:10">
      <c r="A236" s="109" t="s">
        <v>394</v>
      </c>
      <c r="B236" s="55" t="s">
        <v>857</v>
      </c>
      <c r="C236" s="55" t="s">
        <v>541</v>
      </c>
      <c r="D236" s="55" t="s">
        <v>542</v>
      </c>
      <c r="E236" s="51" t="s">
        <v>859</v>
      </c>
      <c r="F236" s="55" t="s">
        <v>503</v>
      </c>
      <c r="G236" s="51" t="s">
        <v>860</v>
      </c>
      <c r="H236" s="55" t="s">
        <v>505</v>
      </c>
      <c r="I236" s="55" t="s">
        <v>644</v>
      </c>
      <c r="J236" s="51" t="s">
        <v>854</v>
      </c>
    </row>
    <row r="237" ht="50" customHeight="1" spans="1:10">
      <c r="A237" s="109" t="s">
        <v>394</v>
      </c>
      <c r="B237" s="55" t="s">
        <v>857</v>
      </c>
      <c r="C237" s="55" t="s">
        <v>548</v>
      </c>
      <c r="D237" s="55" t="s">
        <v>549</v>
      </c>
      <c r="E237" s="51" t="s">
        <v>775</v>
      </c>
      <c r="F237" s="55" t="s">
        <v>511</v>
      </c>
      <c r="G237" s="51" t="s">
        <v>537</v>
      </c>
      <c r="H237" s="55" t="s">
        <v>505</v>
      </c>
      <c r="I237" s="55" t="s">
        <v>506</v>
      </c>
      <c r="J237" s="51" t="s">
        <v>776</v>
      </c>
    </row>
    <row r="238" ht="50" customHeight="1" spans="1:10">
      <c r="A238" s="109" t="s">
        <v>383</v>
      </c>
      <c r="B238" s="55" t="s">
        <v>861</v>
      </c>
      <c r="C238" s="55" t="s">
        <v>500</v>
      </c>
      <c r="D238" s="55" t="s">
        <v>501</v>
      </c>
      <c r="E238" s="51" t="s">
        <v>682</v>
      </c>
      <c r="F238" s="55" t="s">
        <v>511</v>
      </c>
      <c r="G238" s="51" t="s">
        <v>504</v>
      </c>
      <c r="H238" s="55" t="s">
        <v>683</v>
      </c>
      <c r="I238" s="55" t="s">
        <v>506</v>
      </c>
      <c r="J238" s="51" t="s">
        <v>684</v>
      </c>
    </row>
    <row r="239" ht="50" customHeight="1" spans="1:10">
      <c r="A239" s="109" t="s">
        <v>383</v>
      </c>
      <c r="B239" s="55" t="s">
        <v>861</v>
      </c>
      <c r="C239" s="55" t="s">
        <v>500</v>
      </c>
      <c r="D239" s="55" t="s">
        <v>527</v>
      </c>
      <c r="E239" s="51" t="s">
        <v>862</v>
      </c>
      <c r="F239" s="55" t="s">
        <v>511</v>
      </c>
      <c r="G239" s="51" t="s">
        <v>578</v>
      </c>
      <c r="H239" s="55" t="s">
        <v>505</v>
      </c>
      <c r="I239" s="55" t="s">
        <v>506</v>
      </c>
      <c r="J239" s="51" t="s">
        <v>863</v>
      </c>
    </row>
    <row r="240" ht="50" customHeight="1" spans="1:10">
      <c r="A240" s="109" t="s">
        <v>383</v>
      </c>
      <c r="B240" s="55" t="s">
        <v>861</v>
      </c>
      <c r="C240" s="55" t="s">
        <v>541</v>
      </c>
      <c r="D240" s="55" t="s">
        <v>542</v>
      </c>
      <c r="E240" s="51" t="s">
        <v>864</v>
      </c>
      <c r="F240" s="55" t="s">
        <v>503</v>
      </c>
      <c r="G240" s="51" t="s">
        <v>504</v>
      </c>
      <c r="H240" s="55" t="s">
        <v>505</v>
      </c>
      <c r="I240" s="55" t="s">
        <v>506</v>
      </c>
      <c r="J240" s="51" t="s">
        <v>865</v>
      </c>
    </row>
    <row r="241" ht="50" customHeight="1" spans="1:10">
      <c r="A241" s="109" t="s">
        <v>383</v>
      </c>
      <c r="B241" s="55" t="s">
        <v>861</v>
      </c>
      <c r="C241" s="55" t="s">
        <v>548</v>
      </c>
      <c r="D241" s="55" t="s">
        <v>549</v>
      </c>
      <c r="E241" s="51" t="s">
        <v>866</v>
      </c>
      <c r="F241" s="55" t="s">
        <v>511</v>
      </c>
      <c r="G241" s="51" t="s">
        <v>578</v>
      </c>
      <c r="H241" s="55" t="s">
        <v>505</v>
      </c>
      <c r="I241" s="55" t="s">
        <v>506</v>
      </c>
      <c r="J241" s="51" t="s">
        <v>867</v>
      </c>
    </row>
    <row r="242" ht="50" customHeight="1" spans="1:10">
      <c r="A242" s="109" t="s">
        <v>383</v>
      </c>
      <c r="B242" s="55" t="s">
        <v>861</v>
      </c>
      <c r="C242" s="55" t="s">
        <v>548</v>
      </c>
      <c r="D242" s="55" t="s">
        <v>549</v>
      </c>
      <c r="E242" s="51" t="s">
        <v>868</v>
      </c>
      <c r="F242" s="55" t="s">
        <v>511</v>
      </c>
      <c r="G242" s="51" t="s">
        <v>869</v>
      </c>
      <c r="H242" s="55" t="s">
        <v>505</v>
      </c>
      <c r="I242" s="55" t="s">
        <v>506</v>
      </c>
      <c r="J242" s="51" t="s">
        <v>870</v>
      </c>
    </row>
    <row r="243" ht="50" customHeight="1" spans="1:10">
      <c r="A243" s="108" t="s">
        <v>61</v>
      </c>
      <c r="B243" s="24"/>
      <c r="C243" s="24"/>
      <c r="D243" s="24"/>
      <c r="E243" s="24"/>
      <c r="F243" s="24"/>
      <c r="G243" s="24"/>
      <c r="H243" s="24"/>
      <c r="I243" s="24"/>
      <c r="J243" s="24"/>
    </row>
    <row r="244" ht="80" customHeight="1" spans="1:10">
      <c r="A244" s="109" t="s">
        <v>398</v>
      </c>
      <c r="B244" s="55" t="s">
        <v>871</v>
      </c>
      <c r="C244" s="55" t="s">
        <v>500</v>
      </c>
      <c r="D244" s="55" t="s">
        <v>530</v>
      </c>
      <c r="E244" s="51" t="s">
        <v>669</v>
      </c>
      <c r="F244" s="55" t="s">
        <v>503</v>
      </c>
      <c r="G244" s="51" t="s">
        <v>504</v>
      </c>
      <c r="H244" s="55" t="s">
        <v>505</v>
      </c>
      <c r="I244" s="55" t="s">
        <v>506</v>
      </c>
      <c r="J244" s="51" t="s">
        <v>872</v>
      </c>
    </row>
    <row r="245" ht="80" customHeight="1" spans="1:10">
      <c r="A245" s="109" t="s">
        <v>398</v>
      </c>
      <c r="B245" s="55" t="s">
        <v>871</v>
      </c>
      <c r="C245" s="55" t="s">
        <v>541</v>
      </c>
      <c r="D245" s="55" t="s">
        <v>542</v>
      </c>
      <c r="E245" s="51" t="s">
        <v>632</v>
      </c>
      <c r="F245" s="55" t="s">
        <v>503</v>
      </c>
      <c r="G245" s="51" t="s">
        <v>504</v>
      </c>
      <c r="H245" s="55" t="s">
        <v>505</v>
      </c>
      <c r="I245" s="55" t="s">
        <v>506</v>
      </c>
      <c r="J245" s="51" t="s">
        <v>873</v>
      </c>
    </row>
    <row r="246" ht="80" customHeight="1" spans="1:10">
      <c r="A246" s="109" t="s">
        <v>398</v>
      </c>
      <c r="B246" s="55" t="s">
        <v>871</v>
      </c>
      <c r="C246" s="55" t="s">
        <v>548</v>
      </c>
      <c r="D246" s="55" t="s">
        <v>549</v>
      </c>
      <c r="E246" s="51" t="s">
        <v>674</v>
      </c>
      <c r="F246" s="55" t="s">
        <v>511</v>
      </c>
      <c r="G246" s="51" t="s">
        <v>537</v>
      </c>
      <c r="H246" s="55" t="s">
        <v>505</v>
      </c>
      <c r="I246" s="55" t="s">
        <v>506</v>
      </c>
      <c r="J246" s="51" t="s">
        <v>874</v>
      </c>
    </row>
    <row r="247" ht="50" customHeight="1" spans="1:10">
      <c r="A247" s="109" t="s">
        <v>383</v>
      </c>
      <c r="B247" s="55" t="s">
        <v>875</v>
      </c>
      <c r="C247" s="55" t="s">
        <v>500</v>
      </c>
      <c r="D247" s="55" t="s">
        <v>501</v>
      </c>
      <c r="E247" s="51" t="s">
        <v>876</v>
      </c>
      <c r="F247" s="55" t="s">
        <v>511</v>
      </c>
      <c r="G247" s="51" t="s">
        <v>537</v>
      </c>
      <c r="H247" s="55" t="s">
        <v>505</v>
      </c>
      <c r="I247" s="55" t="s">
        <v>506</v>
      </c>
      <c r="J247" s="51" t="s">
        <v>877</v>
      </c>
    </row>
    <row r="248" ht="50" customHeight="1" spans="1:10">
      <c r="A248" s="109" t="s">
        <v>383</v>
      </c>
      <c r="B248" s="55" t="s">
        <v>875</v>
      </c>
      <c r="C248" s="55" t="s">
        <v>500</v>
      </c>
      <c r="D248" s="55" t="s">
        <v>501</v>
      </c>
      <c r="E248" s="51" t="s">
        <v>878</v>
      </c>
      <c r="F248" s="55" t="s">
        <v>511</v>
      </c>
      <c r="G248" s="51" t="s">
        <v>721</v>
      </c>
      <c r="H248" s="55" t="s">
        <v>505</v>
      </c>
      <c r="I248" s="55" t="s">
        <v>506</v>
      </c>
      <c r="J248" s="51" t="s">
        <v>879</v>
      </c>
    </row>
    <row r="249" ht="50" customHeight="1" spans="1:10">
      <c r="A249" s="109" t="s">
        <v>383</v>
      </c>
      <c r="B249" s="55" t="s">
        <v>875</v>
      </c>
      <c r="C249" s="55" t="s">
        <v>541</v>
      </c>
      <c r="D249" s="55" t="s">
        <v>604</v>
      </c>
      <c r="E249" s="51" t="s">
        <v>880</v>
      </c>
      <c r="F249" s="55" t="s">
        <v>511</v>
      </c>
      <c r="G249" s="51" t="s">
        <v>537</v>
      </c>
      <c r="H249" s="55" t="s">
        <v>505</v>
      </c>
      <c r="I249" s="55" t="s">
        <v>506</v>
      </c>
      <c r="J249" s="51" t="s">
        <v>881</v>
      </c>
    </row>
    <row r="250" ht="50" customHeight="1" spans="1:10">
      <c r="A250" s="109" t="s">
        <v>383</v>
      </c>
      <c r="B250" s="55" t="s">
        <v>875</v>
      </c>
      <c r="C250" s="55" t="s">
        <v>541</v>
      </c>
      <c r="D250" s="55" t="s">
        <v>542</v>
      </c>
      <c r="E250" s="51" t="s">
        <v>882</v>
      </c>
      <c r="F250" s="55" t="s">
        <v>511</v>
      </c>
      <c r="G250" s="51" t="s">
        <v>537</v>
      </c>
      <c r="H250" s="55" t="s">
        <v>505</v>
      </c>
      <c r="I250" s="55" t="s">
        <v>506</v>
      </c>
      <c r="J250" s="51" t="s">
        <v>881</v>
      </c>
    </row>
    <row r="251" ht="50" customHeight="1" spans="1:10">
      <c r="A251" s="109" t="s">
        <v>383</v>
      </c>
      <c r="B251" s="55" t="s">
        <v>875</v>
      </c>
      <c r="C251" s="55" t="s">
        <v>548</v>
      </c>
      <c r="D251" s="55" t="s">
        <v>549</v>
      </c>
      <c r="E251" s="51" t="s">
        <v>883</v>
      </c>
      <c r="F251" s="55" t="s">
        <v>511</v>
      </c>
      <c r="G251" s="51" t="s">
        <v>721</v>
      </c>
      <c r="H251" s="55" t="s">
        <v>505</v>
      </c>
      <c r="I251" s="55" t="s">
        <v>506</v>
      </c>
      <c r="J251" s="51" t="s">
        <v>884</v>
      </c>
    </row>
    <row r="252" ht="50" customHeight="1" spans="1:10">
      <c r="A252" s="109" t="s">
        <v>402</v>
      </c>
      <c r="B252" s="55" t="s">
        <v>885</v>
      </c>
      <c r="C252" s="55" t="s">
        <v>500</v>
      </c>
      <c r="D252" s="55" t="s">
        <v>501</v>
      </c>
      <c r="E252" s="51" t="s">
        <v>654</v>
      </c>
      <c r="F252" s="55" t="s">
        <v>511</v>
      </c>
      <c r="G252" s="51" t="s">
        <v>537</v>
      </c>
      <c r="H252" s="55" t="s">
        <v>505</v>
      </c>
      <c r="I252" s="55" t="s">
        <v>506</v>
      </c>
      <c r="J252" s="51" t="s">
        <v>696</v>
      </c>
    </row>
    <row r="253" ht="50" customHeight="1" spans="1:10">
      <c r="A253" s="109" t="s">
        <v>402</v>
      </c>
      <c r="B253" s="55" t="s">
        <v>885</v>
      </c>
      <c r="C253" s="55" t="s">
        <v>500</v>
      </c>
      <c r="D253" s="55" t="s">
        <v>530</v>
      </c>
      <c r="E253" s="51" t="s">
        <v>656</v>
      </c>
      <c r="F253" s="55" t="s">
        <v>511</v>
      </c>
      <c r="G253" s="51" t="s">
        <v>537</v>
      </c>
      <c r="H253" s="55" t="s">
        <v>505</v>
      </c>
      <c r="I253" s="55" t="s">
        <v>506</v>
      </c>
      <c r="J253" s="51" t="s">
        <v>697</v>
      </c>
    </row>
    <row r="254" ht="50" customHeight="1" spans="1:10">
      <c r="A254" s="109" t="s">
        <v>402</v>
      </c>
      <c r="B254" s="55" t="s">
        <v>885</v>
      </c>
      <c r="C254" s="55" t="s">
        <v>500</v>
      </c>
      <c r="D254" s="55" t="s">
        <v>530</v>
      </c>
      <c r="E254" s="51" t="s">
        <v>886</v>
      </c>
      <c r="F254" s="55" t="s">
        <v>511</v>
      </c>
      <c r="G254" s="51" t="s">
        <v>578</v>
      </c>
      <c r="H254" s="55" t="s">
        <v>505</v>
      </c>
      <c r="I254" s="55" t="s">
        <v>506</v>
      </c>
      <c r="J254" s="51" t="s">
        <v>887</v>
      </c>
    </row>
    <row r="255" ht="50" customHeight="1" spans="1:10">
      <c r="A255" s="109" t="s">
        <v>402</v>
      </c>
      <c r="B255" s="55" t="s">
        <v>885</v>
      </c>
      <c r="C255" s="55" t="s">
        <v>541</v>
      </c>
      <c r="D255" s="55" t="s">
        <v>542</v>
      </c>
      <c r="E255" s="51" t="s">
        <v>888</v>
      </c>
      <c r="F255" s="55" t="s">
        <v>511</v>
      </c>
      <c r="G255" s="51" t="s">
        <v>537</v>
      </c>
      <c r="H255" s="55" t="s">
        <v>505</v>
      </c>
      <c r="I255" s="55" t="s">
        <v>506</v>
      </c>
      <c r="J255" s="51" t="s">
        <v>889</v>
      </c>
    </row>
    <row r="256" ht="50" customHeight="1" spans="1:10">
      <c r="A256" s="109" t="s">
        <v>402</v>
      </c>
      <c r="B256" s="55" t="s">
        <v>885</v>
      </c>
      <c r="C256" s="55" t="s">
        <v>548</v>
      </c>
      <c r="D256" s="55" t="s">
        <v>549</v>
      </c>
      <c r="E256" s="51" t="s">
        <v>660</v>
      </c>
      <c r="F256" s="55" t="s">
        <v>511</v>
      </c>
      <c r="G256" s="51" t="s">
        <v>721</v>
      </c>
      <c r="H256" s="55" t="s">
        <v>505</v>
      </c>
      <c r="I256" s="55" t="s">
        <v>644</v>
      </c>
      <c r="J256" s="51" t="s">
        <v>700</v>
      </c>
    </row>
    <row r="257" ht="94" customHeight="1" spans="1:10">
      <c r="A257" s="109" t="s">
        <v>394</v>
      </c>
      <c r="B257" s="55" t="s">
        <v>871</v>
      </c>
      <c r="C257" s="55" t="s">
        <v>500</v>
      </c>
      <c r="D257" s="55" t="s">
        <v>530</v>
      </c>
      <c r="E257" s="51" t="s">
        <v>669</v>
      </c>
      <c r="F257" s="55" t="s">
        <v>503</v>
      </c>
      <c r="G257" s="51" t="s">
        <v>504</v>
      </c>
      <c r="H257" s="55" t="s">
        <v>505</v>
      </c>
      <c r="I257" s="55" t="s">
        <v>506</v>
      </c>
      <c r="J257" s="51" t="s">
        <v>872</v>
      </c>
    </row>
    <row r="258" ht="75" customHeight="1" spans="1:10">
      <c r="A258" s="109" t="s">
        <v>394</v>
      </c>
      <c r="B258" s="55" t="s">
        <v>871</v>
      </c>
      <c r="C258" s="55" t="s">
        <v>541</v>
      </c>
      <c r="D258" s="55" t="s">
        <v>542</v>
      </c>
      <c r="E258" s="51" t="s">
        <v>632</v>
      </c>
      <c r="F258" s="55" t="s">
        <v>503</v>
      </c>
      <c r="G258" s="51" t="s">
        <v>504</v>
      </c>
      <c r="H258" s="55" t="s">
        <v>505</v>
      </c>
      <c r="I258" s="55" t="s">
        <v>506</v>
      </c>
      <c r="J258" s="51" t="s">
        <v>890</v>
      </c>
    </row>
    <row r="259" ht="89" customHeight="1" spans="1:10">
      <c r="A259" s="109" t="s">
        <v>394</v>
      </c>
      <c r="B259" s="55" t="s">
        <v>871</v>
      </c>
      <c r="C259" s="55" t="s">
        <v>548</v>
      </c>
      <c r="D259" s="55" t="s">
        <v>549</v>
      </c>
      <c r="E259" s="51" t="s">
        <v>674</v>
      </c>
      <c r="F259" s="55" t="s">
        <v>511</v>
      </c>
      <c r="G259" s="51" t="s">
        <v>537</v>
      </c>
      <c r="H259" s="55" t="s">
        <v>505</v>
      </c>
      <c r="I259" s="55" t="s">
        <v>506</v>
      </c>
      <c r="J259" s="51" t="s">
        <v>891</v>
      </c>
    </row>
    <row r="260" ht="50" customHeight="1" spans="1:10">
      <c r="A260" s="108" t="s">
        <v>63</v>
      </c>
      <c r="B260" s="24"/>
      <c r="C260" s="24"/>
      <c r="D260" s="24"/>
      <c r="E260" s="24"/>
      <c r="F260" s="24"/>
      <c r="G260" s="24"/>
      <c r="H260" s="24"/>
      <c r="I260" s="24"/>
      <c r="J260" s="24"/>
    </row>
    <row r="261" ht="50" customHeight="1" spans="1:10">
      <c r="A261" s="109" t="s">
        <v>398</v>
      </c>
      <c r="B261" s="55" t="s">
        <v>892</v>
      </c>
      <c r="C261" s="55" t="s">
        <v>500</v>
      </c>
      <c r="D261" s="55" t="s">
        <v>501</v>
      </c>
      <c r="E261" s="51" t="s">
        <v>741</v>
      </c>
      <c r="F261" s="55" t="s">
        <v>688</v>
      </c>
      <c r="G261" s="51" t="s">
        <v>516</v>
      </c>
      <c r="H261" s="55" t="s">
        <v>505</v>
      </c>
      <c r="I261" s="55" t="s">
        <v>506</v>
      </c>
      <c r="J261" s="51" t="s">
        <v>893</v>
      </c>
    </row>
    <row r="262" ht="50" customHeight="1" spans="1:10">
      <c r="A262" s="109" t="s">
        <v>398</v>
      </c>
      <c r="B262" s="55" t="s">
        <v>892</v>
      </c>
      <c r="C262" s="55" t="s">
        <v>500</v>
      </c>
      <c r="D262" s="55" t="s">
        <v>527</v>
      </c>
      <c r="E262" s="51" t="s">
        <v>894</v>
      </c>
      <c r="F262" s="55" t="s">
        <v>688</v>
      </c>
      <c r="G262" s="51" t="s">
        <v>578</v>
      </c>
      <c r="H262" s="55" t="s">
        <v>505</v>
      </c>
      <c r="I262" s="55" t="s">
        <v>506</v>
      </c>
      <c r="J262" s="51" t="s">
        <v>895</v>
      </c>
    </row>
    <row r="263" ht="50" customHeight="1" spans="1:10">
      <c r="A263" s="109" t="s">
        <v>398</v>
      </c>
      <c r="B263" s="55" t="s">
        <v>892</v>
      </c>
      <c r="C263" s="55" t="s">
        <v>541</v>
      </c>
      <c r="D263" s="55" t="s">
        <v>542</v>
      </c>
      <c r="E263" s="51" t="s">
        <v>896</v>
      </c>
      <c r="F263" s="55" t="s">
        <v>688</v>
      </c>
      <c r="G263" s="51" t="s">
        <v>578</v>
      </c>
      <c r="H263" s="55" t="s">
        <v>505</v>
      </c>
      <c r="I263" s="55" t="s">
        <v>506</v>
      </c>
      <c r="J263" s="51" t="s">
        <v>897</v>
      </c>
    </row>
    <row r="264" ht="50" customHeight="1" spans="1:10">
      <c r="A264" s="109" t="s">
        <v>398</v>
      </c>
      <c r="B264" s="55" t="s">
        <v>892</v>
      </c>
      <c r="C264" s="55" t="s">
        <v>548</v>
      </c>
      <c r="D264" s="55" t="s">
        <v>549</v>
      </c>
      <c r="E264" s="51" t="s">
        <v>898</v>
      </c>
      <c r="F264" s="55" t="s">
        <v>899</v>
      </c>
      <c r="G264" s="51" t="s">
        <v>153</v>
      </c>
      <c r="H264" s="55" t="s">
        <v>900</v>
      </c>
      <c r="I264" s="55" t="s">
        <v>506</v>
      </c>
      <c r="J264" s="51" t="s">
        <v>901</v>
      </c>
    </row>
    <row r="265" ht="50" customHeight="1" spans="1:10">
      <c r="A265" s="109" t="s">
        <v>383</v>
      </c>
      <c r="B265" s="55" t="s">
        <v>902</v>
      </c>
      <c r="C265" s="55" t="s">
        <v>500</v>
      </c>
      <c r="D265" s="55" t="s">
        <v>501</v>
      </c>
      <c r="E265" s="51" t="s">
        <v>903</v>
      </c>
      <c r="F265" s="55" t="s">
        <v>511</v>
      </c>
      <c r="G265" s="51" t="s">
        <v>578</v>
      </c>
      <c r="H265" s="55" t="s">
        <v>505</v>
      </c>
      <c r="I265" s="55" t="s">
        <v>506</v>
      </c>
      <c r="J265" s="51" t="s">
        <v>904</v>
      </c>
    </row>
    <row r="266" ht="50" customHeight="1" spans="1:10">
      <c r="A266" s="109" t="s">
        <v>383</v>
      </c>
      <c r="B266" s="55" t="s">
        <v>902</v>
      </c>
      <c r="C266" s="55" t="s">
        <v>500</v>
      </c>
      <c r="D266" s="55" t="s">
        <v>527</v>
      </c>
      <c r="E266" s="51" t="s">
        <v>905</v>
      </c>
      <c r="F266" s="55" t="s">
        <v>511</v>
      </c>
      <c r="G266" s="51" t="s">
        <v>578</v>
      </c>
      <c r="H266" s="55" t="s">
        <v>505</v>
      </c>
      <c r="I266" s="55" t="s">
        <v>506</v>
      </c>
      <c r="J266" s="51" t="s">
        <v>906</v>
      </c>
    </row>
    <row r="267" ht="50" customHeight="1" spans="1:10">
      <c r="A267" s="109" t="s">
        <v>383</v>
      </c>
      <c r="B267" s="55" t="s">
        <v>902</v>
      </c>
      <c r="C267" s="55" t="s">
        <v>541</v>
      </c>
      <c r="D267" s="55" t="s">
        <v>604</v>
      </c>
      <c r="E267" s="51" t="s">
        <v>907</v>
      </c>
      <c r="F267" s="55" t="s">
        <v>503</v>
      </c>
      <c r="G267" s="51" t="s">
        <v>504</v>
      </c>
      <c r="H267" s="55" t="s">
        <v>505</v>
      </c>
      <c r="I267" s="55" t="s">
        <v>506</v>
      </c>
      <c r="J267" s="51" t="s">
        <v>908</v>
      </c>
    </row>
    <row r="268" ht="50" customHeight="1" spans="1:10">
      <c r="A268" s="109" t="s">
        <v>383</v>
      </c>
      <c r="B268" s="55" t="s">
        <v>902</v>
      </c>
      <c r="C268" s="55" t="s">
        <v>541</v>
      </c>
      <c r="D268" s="55" t="s">
        <v>542</v>
      </c>
      <c r="E268" s="51" t="s">
        <v>894</v>
      </c>
      <c r="F268" s="55" t="s">
        <v>511</v>
      </c>
      <c r="G268" s="51" t="s">
        <v>578</v>
      </c>
      <c r="H268" s="55" t="s">
        <v>505</v>
      </c>
      <c r="I268" s="55" t="s">
        <v>506</v>
      </c>
      <c r="J268" s="51" t="s">
        <v>909</v>
      </c>
    </row>
    <row r="269" ht="50" customHeight="1" spans="1:10">
      <c r="A269" s="109" t="s">
        <v>383</v>
      </c>
      <c r="B269" s="55" t="s">
        <v>902</v>
      </c>
      <c r="C269" s="55" t="s">
        <v>541</v>
      </c>
      <c r="D269" s="55" t="s">
        <v>572</v>
      </c>
      <c r="E269" s="51" t="s">
        <v>910</v>
      </c>
      <c r="F269" s="55" t="s">
        <v>532</v>
      </c>
      <c r="G269" s="51" t="s">
        <v>153</v>
      </c>
      <c r="H269" s="55" t="s">
        <v>505</v>
      </c>
      <c r="I269" s="55" t="s">
        <v>506</v>
      </c>
      <c r="J269" s="51" t="s">
        <v>911</v>
      </c>
    </row>
    <row r="270" ht="50" customHeight="1" spans="1:10">
      <c r="A270" s="109" t="s">
        <v>383</v>
      </c>
      <c r="B270" s="55" t="s">
        <v>902</v>
      </c>
      <c r="C270" s="55" t="s">
        <v>548</v>
      </c>
      <c r="D270" s="55" t="s">
        <v>549</v>
      </c>
      <c r="E270" s="51" t="s">
        <v>866</v>
      </c>
      <c r="F270" s="55" t="s">
        <v>688</v>
      </c>
      <c r="G270" s="51" t="s">
        <v>537</v>
      </c>
      <c r="H270" s="55" t="s">
        <v>505</v>
      </c>
      <c r="I270" s="55" t="s">
        <v>506</v>
      </c>
      <c r="J270" s="51" t="s">
        <v>912</v>
      </c>
    </row>
    <row r="271" ht="50" customHeight="1" spans="1:10">
      <c r="A271" s="109" t="s">
        <v>394</v>
      </c>
      <c r="B271" s="55" t="s">
        <v>913</v>
      </c>
      <c r="C271" s="55" t="s">
        <v>500</v>
      </c>
      <c r="D271" s="55" t="s">
        <v>501</v>
      </c>
      <c r="E271" s="51" t="s">
        <v>914</v>
      </c>
      <c r="F271" s="55" t="s">
        <v>503</v>
      </c>
      <c r="G271" s="51" t="s">
        <v>504</v>
      </c>
      <c r="H271" s="55" t="s">
        <v>505</v>
      </c>
      <c r="I271" s="55" t="s">
        <v>506</v>
      </c>
      <c r="J271" s="51" t="s">
        <v>915</v>
      </c>
    </row>
    <row r="272" ht="50" customHeight="1" spans="1:10">
      <c r="A272" s="109" t="s">
        <v>394</v>
      </c>
      <c r="B272" s="55" t="s">
        <v>913</v>
      </c>
      <c r="C272" s="55" t="s">
        <v>500</v>
      </c>
      <c r="D272" s="55" t="s">
        <v>527</v>
      </c>
      <c r="E272" s="51" t="s">
        <v>894</v>
      </c>
      <c r="F272" s="55" t="s">
        <v>688</v>
      </c>
      <c r="G272" s="51" t="s">
        <v>578</v>
      </c>
      <c r="H272" s="55" t="s">
        <v>505</v>
      </c>
      <c r="I272" s="55" t="s">
        <v>506</v>
      </c>
      <c r="J272" s="51" t="s">
        <v>909</v>
      </c>
    </row>
    <row r="273" ht="50" customHeight="1" spans="1:10">
      <c r="A273" s="109" t="s">
        <v>394</v>
      </c>
      <c r="B273" s="55" t="s">
        <v>913</v>
      </c>
      <c r="C273" s="55" t="s">
        <v>541</v>
      </c>
      <c r="D273" s="55" t="s">
        <v>542</v>
      </c>
      <c r="E273" s="51" t="s">
        <v>916</v>
      </c>
      <c r="F273" s="55" t="s">
        <v>503</v>
      </c>
      <c r="G273" s="51" t="s">
        <v>504</v>
      </c>
      <c r="H273" s="55" t="s">
        <v>505</v>
      </c>
      <c r="I273" s="55" t="s">
        <v>506</v>
      </c>
      <c r="J273" s="51" t="s">
        <v>897</v>
      </c>
    </row>
    <row r="274" ht="50" customHeight="1" spans="1:10">
      <c r="A274" s="109" t="s">
        <v>394</v>
      </c>
      <c r="B274" s="55" t="s">
        <v>913</v>
      </c>
      <c r="C274" s="55" t="s">
        <v>548</v>
      </c>
      <c r="D274" s="55" t="s">
        <v>549</v>
      </c>
      <c r="E274" s="51" t="s">
        <v>898</v>
      </c>
      <c r="F274" s="55" t="s">
        <v>899</v>
      </c>
      <c r="G274" s="51" t="s">
        <v>153</v>
      </c>
      <c r="H274" s="55" t="s">
        <v>900</v>
      </c>
      <c r="I274" s="55" t="s">
        <v>506</v>
      </c>
      <c r="J274" s="51" t="s">
        <v>901</v>
      </c>
    </row>
    <row r="275" ht="50" customHeight="1" spans="1:10">
      <c r="A275" s="109" t="s">
        <v>402</v>
      </c>
      <c r="B275" s="55" t="s">
        <v>917</v>
      </c>
      <c r="C275" s="55" t="s">
        <v>500</v>
      </c>
      <c r="D275" s="55" t="s">
        <v>501</v>
      </c>
      <c r="E275" s="51" t="s">
        <v>918</v>
      </c>
      <c r="F275" s="55" t="s">
        <v>511</v>
      </c>
      <c r="G275" s="51" t="s">
        <v>578</v>
      </c>
      <c r="H275" s="55" t="s">
        <v>505</v>
      </c>
      <c r="I275" s="55" t="s">
        <v>506</v>
      </c>
      <c r="J275" s="51" t="s">
        <v>919</v>
      </c>
    </row>
    <row r="276" ht="50" customHeight="1" spans="1:10">
      <c r="A276" s="109" t="s">
        <v>402</v>
      </c>
      <c r="B276" s="55" t="s">
        <v>917</v>
      </c>
      <c r="C276" s="55" t="s">
        <v>500</v>
      </c>
      <c r="D276" s="55" t="s">
        <v>501</v>
      </c>
      <c r="E276" s="51" t="s">
        <v>654</v>
      </c>
      <c r="F276" s="55" t="s">
        <v>511</v>
      </c>
      <c r="G276" s="51" t="s">
        <v>578</v>
      </c>
      <c r="H276" s="55" t="s">
        <v>505</v>
      </c>
      <c r="I276" s="55" t="s">
        <v>506</v>
      </c>
      <c r="J276" s="51" t="s">
        <v>920</v>
      </c>
    </row>
    <row r="277" ht="50" customHeight="1" spans="1:10">
      <c r="A277" s="109" t="s">
        <v>402</v>
      </c>
      <c r="B277" s="55" t="s">
        <v>917</v>
      </c>
      <c r="C277" s="55" t="s">
        <v>500</v>
      </c>
      <c r="D277" s="55" t="s">
        <v>527</v>
      </c>
      <c r="E277" s="51" t="s">
        <v>652</v>
      </c>
      <c r="F277" s="55" t="s">
        <v>511</v>
      </c>
      <c r="G277" s="51" t="s">
        <v>578</v>
      </c>
      <c r="H277" s="55" t="s">
        <v>636</v>
      </c>
      <c r="I277" s="55" t="s">
        <v>506</v>
      </c>
      <c r="J277" s="51" t="s">
        <v>921</v>
      </c>
    </row>
    <row r="278" ht="50" customHeight="1" spans="1:10">
      <c r="A278" s="109" t="s">
        <v>402</v>
      </c>
      <c r="B278" s="55" t="s">
        <v>917</v>
      </c>
      <c r="C278" s="55" t="s">
        <v>500</v>
      </c>
      <c r="D278" s="55" t="s">
        <v>530</v>
      </c>
      <c r="E278" s="51" t="s">
        <v>922</v>
      </c>
      <c r="F278" s="55" t="s">
        <v>511</v>
      </c>
      <c r="G278" s="51" t="s">
        <v>578</v>
      </c>
      <c r="H278" s="55" t="s">
        <v>505</v>
      </c>
      <c r="I278" s="55" t="s">
        <v>506</v>
      </c>
      <c r="J278" s="51" t="s">
        <v>923</v>
      </c>
    </row>
    <row r="279" ht="50" customHeight="1" spans="1:10">
      <c r="A279" s="109" t="s">
        <v>402</v>
      </c>
      <c r="B279" s="55" t="s">
        <v>917</v>
      </c>
      <c r="C279" s="55" t="s">
        <v>541</v>
      </c>
      <c r="D279" s="55" t="s">
        <v>542</v>
      </c>
      <c r="E279" s="51" t="s">
        <v>827</v>
      </c>
      <c r="F279" s="55" t="s">
        <v>511</v>
      </c>
      <c r="G279" s="51" t="s">
        <v>578</v>
      </c>
      <c r="H279" s="55" t="s">
        <v>505</v>
      </c>
      <c r="I279" s="55" t="s">
        <v>506</v>
      </c>
      <c r="J279" s="51" t="s">
        <v>924</v>
      </c>
    </row>
    <row r="280" ht="50" customHeight="1" spans="1:10">
      <c r="A280" s="109" t="s">
        <v>402</v>
      </c>
      <c r="B280" s="55" t="s">
        <v>917</v>
      </c>
      <c r="C280" s="55" t="s">
        <v>548</v>
      </c>
      <c r="D280" s="55" t="s">
        <v>549</v>
      </c>
      <c r="E280" s="51" t="s">
        <v>660</v>
      </c>
      <c r="F280" s="55" t="s">
        <v>688</v>
      </c>
      <c r="G280" s="51" t="s">
        <v>537</v>
      </c>
      <c r="H280" s="55" t="s">
        <v>505</v>
      </c>
      <c r="I280" s="55" t="s">
        <v>506</v>
      </c>
      <c r="J280" s="51" t="s">
        <v>925</v>
      </c>
    </row>
    <row r="281" ht="50" customHeight="1" spans="1:10">
      <c r="A281" s="108" t="s">
        <v>65</v>
      </c>
      <c r="B281" s="24"/>
      <c r="C281" s="24"/>
      <c r="D281" s="24"/>
      <c r="E281" s="24"/>
      <c r="F281" s="24"/>
      <c r="G281" s="24"/>
      <c r="H281" s="24"/>
      <c r="I281" s="24"/>
      <c r="J281" s="24"/>
    </row>
    <row r="282" ht="50" customHeight="1" spans="1:10">
      <c r="A282" s="109" t="s">
        <v>398</v>
      </c>
      <c r="B282" s="55" t="s">
        <v>926</v>
      </c>
      <c r="C282" s="55" t="s">
        <v>500</v>
      </c>
      <c r="D282" s="55" t="s">
        <v>501</v>
      </c>
      <c r="E282" s="51" t="s">
        <v>927</v>
      </c>
      <c r="F282" s="55" t="s">
        <v>511</v>
      </c>
      <c r="G282" s="51" t="s">
        <v>537</v>
      </c>
      <c r="H282" s="55" t="s">
        <v>505</v>
      </c>
      <c r="I282" s="55" t="s">
        <v>506</v>
      </c>
      <c r="J282" s="51" t="s">
        <v>928</v>
      </c>
    </row>
    <row r="283" ht="50" customHeight="1" spans="1:10">
      <c r="A283" s="109" t="s">
        <v>398</v>
      </c>
      <c r="B283" s="55" t="s">
        <v>926</v>
      </c>
      <c r="C283" s="55" t="s">
        <v>500</v>
      </c>
      <c r="D283" s="55" t="s">
        <v>501</v>
      </c>
      <c r="E283" s="51" t="s">
        <v>929</v>
      </c>
      <c r="F283" s="55" t="s">
        <v>503</v>
      </c>
      <c r="G283" s="51" t="s">
        <v>504</v>
      </c>
      <c r="H283" s="55" t="s">
        <v>505</v>
      </c>
      <c r="I283" s="55" t="s">
        <v>506</v>
      </c>
      <c r="J283" s="51" t="s">
        <v>930</v>
      </c>
    </row>
    <row r="284" ht="50" customHeight="1" spans="1:10">
      <c r="A284" s="109" t="s">
        <v>398</v>
      </c>
      <c r="B284" s="55" t="s">
        <v>926</v>
      </c>
      <c r="C284" s="55" t="s">
        <v>500</v>
      </c>
      <c r="D284" s="55" t="s">
        <v>527</v>
      </c>
      <c r="E284" s="51" t="s">
        <v>931</v>
      </c>
      <c r="F284" s="55" t="s">
        <v>503</v>
      </c>
      <c r="G284" s="51" t="s">
        <v>504</v>
      </c>
      <c r="H284" s="55" t="s">
        <v>505</v>
      </c>
      <c r="I284" s="55" t="s">
        <v>506</v>
      </c>
      <c r="J284" s="51" t="s">
        <v>932</v>
      </c>
    </row>
    <row r="285" ht="50" customHeight="1" spans="1:10">
      <c r="A285" s="109" t="s">
        <v>398</v>
      </c>
      <c r="B285" s="55" t="s">
        <v>926</v>
      </c>
      <c r="C285" s="55" t="s">
        <v>500</v>
      </c>
      <c r="D285" s="55" t="s">
        <v>527</v>
      </c>
      <c r="E285" s="51" t="s">
        <v>933</v>
      </c>
      <c r="F285" s="55" t="s">
        <v>511</v>
      </c>
      <c r="G285" s="51" t="s">
        <v>721</v>
      </c>
      <c r="H285" s="55" t="s">
        <v>505</v>
      </c>
      <c r="I285" s="55" t="s">
        <v>506</v>
      </c>
      <c r="J285" s="51" t="s">
        <v>934</v>
      </c>
    </row>
    <row r="286" ht="50" customHeight="1" spans="1:10">
      <c r="A286" s="109" t="s">
        <v>398</v>
      </c>
      <c r="B286" s="55" t="s">
        <v>926</v>
      </c>
      <c r="C286" s="55" t="s">
        <v>500</v>
      </c>
      <c r="D286" s="55" t="s">
        <v>527</v>
      </c>
      <c r="E286" s="51" t="s">
        <v>894</v>
      </c>
      <c r="F286" s="55" t="s">
        <v>511</v>
      </c>
      <c r="G286" s="51" t="s">
        <v>633</v>
      </c>
      <c r="H286" s="55" t="s">
        <v>505</v>
      </c>
      <c r="I286" s="55" t="s">
        <v>506</v>
      </c>
      <c r="J286" s="51" t="s">
        <v>935</v>
      </c>
    </row>
    <row r="287" ht="50" customHeight="1" spans="1:10">
      <c r="A287" s="109" t="s">
        <v>398</v>
      </c>
      <c r="B287" s="55" t="s">
        <v>926</v>
      </c>
      <c r="C287" s="55" t="s">
        <v>541</v>
      </c>
      <c r="D287" s="55" t="s">
        <v>542</v>
      </c>
      <c r="E287" s="51" t="s">
        <v>936</v>
      </c>
      <c r="F287" s="55" t="s">
        <v>511</v>
      </c>
      <c r="G287" s="51" t="s">
        <v>647</v>
      </c>
      <c r="H287" s="55" t="s">
        <v>505</v>
      </c>
      <c r="I287" s="55" t="s">
        <v>506</v>
      </c>
      <c r="J287" s="51" t="s">
        <v>932</v>
      </c>
    </row>
    <row r="288" ht="50" customHeight="1" spans="1:10">
      <c r="A288" s="109" t="s">
        <v>398</v>
      </c>
      <c r="B288" s="55" t="s">
        <v>926</v>
      </c>
      <c r="C288" s="55" t="s">
        <v>541</v>
      </c>
      <c r="D288" s="55" t="s">
        <v>542</v>
      </c>
      <c r="E288" s="51" t="s">
        <v>843</v>
      </c>
      <c r="F288" s="55" t="s">
        <v>511</v>
      </c>
      <c r="G288" s="51" t="s">
        <v>633</v>
      </c>
      <c r="H288" s="55" t="s">
        <v>505</v>
      </c>
      <c r="I288" s="55" t="s">
        <v>506</v>
      </c>
      <c r="J288" s="51" t="s">
        <v>937</v>
      </c>
    </row>
    <row r="289" ht="50" customHeight="1" spans="1:10">
      <c r="A289" s="109" t="s">
        <v>398</v>
      </c>
      <c r="B289" s="55" t="s">
        <v>926</v>
      </c>
      <c r="C289" s="55" t="s">
        <v>548</v>
      </c>
      <c r="D289" s="55" t="s">
        <v>549</v>
      </c>
      <c r="E289" s="51" t="s">
        <v>938</v>
      </c>
      <c r="F289" s="55" t="s">
        <v>511</v>
      </c>
      <c r="G289" s="51" t="s">
        <v>633</v>
      </c>
      <c r="H289" s="55" t="s">
        <v>505</v>
      </c>
      <c r="I289" s="55" t="s">
        <v>506</v>
      </c>
      <c r="J289" s="51" t="s">
        <v>939</v>
      </c>
    </row>
    <row r="290" ht="50" customHeight="1" spans="1:10">
      <c r="A290" s="109" t="s">
        <v>398</v>
      </c>
      <c r="B290" s="55" t="s">
        <v>926</v>
      </c>
      <c r="C290" s="55" t="s">
        <v>548</v>
      </c>
      <c r="D290" s="55" t="s">
        <v>549</v>
      </c>
      <c r="E290" s="51" t="s">
        <v>940</v>
      </c>
      <c r="F290" s="55" t="s">
        <v>688</v>
      </c>
      <c r="G290" s="51" t="s">
        <v>537</v>
      </c>
      <c r="H290" s="55" t="s">
        <v>505</v>
      </c>
      <c r="I290" s="55" t="s">
        <v>506</v>
      </c>
      <c r="J290" s="51" t="s">
        <v>941</v>
      </c>
    </row>
    <row r="291" ht="50" customHeight="1" spans="1:10">
      <c r="A291" s="109" t="s">
        <v>394</v>
      </c>
      <c r="B291" s="55" t="s">
        <v>942</v>
      </c>
      <c r="C291" s="55" t="s">
        <v>500</v>
      </c>
      <c r="D291" s="55" t="s">
        <v>501</v>
      </c>
      <c r="E291" s="51" t="s">
        <v>927</v>
      </c>
      <c r="F291" s="55" t="s">
        <v>511</v>
      </c>
      <c r="G291" s="51" t="s">
        <v>537</v>
      </c>
      <c r="H291" s="55" t="s">
        <v>505</v>
      </c>
      <c r="I291" s="55" t="s">
        <v>506</v>
      </c>
      <c r="J291" s="51" t="s">
        <v>928</v>
      </c>
    </row>
    <row r="292" ht="50" customHeight="1" spans="1:10">
      <c r="A292" s="109" t="s">
        <v>394</v>
      </c>
      <c r="B292" s="55" t="s">
        <v>942</v>
      </c>
      <c r="C292" s="55" t="s">
        <v>500</v>
      </c>
      <c r="D292" s="55" t="s">
        <v>501</v>
      </c>
      <c r="E292" s="51" t="s">
        <v>929</v>
      </c>
      <c r="F292" s="55" t="s">
        <v>503</v>
      </c>
      <c r="G292" s="51" t="s">
        <v>504</v>
      </c>
      <c r="H292" s="55" t="s">
        <v>505</v>
      </c>
      <c r="I292" s="55" t="s">
        <v>506</v>
      </c>
      <c r="J292" s="51" t="s">
        <v>930</v>
      </c>
    </row>
    <row r="293" ht="50" customHeight="1" spans="1:10">
      <c r="A293" s="109" t="s">
        <v>394</v>
      </c>
      <c r="B293" s="55" t="s">
        <v>942</v>
      </c>
      <c r="C293" s="55" t="s">
        <v>500</v>
      </c>
      <c r="D293" s="55" t="s">
        <v>527</v>
      </c>
      <c r="E293" s="51" t="s">
        <v>931</v>
      </c>
      <c r="F293" s="55" t="s">
        <v>503</v>
      </c>
      <c r="G293" s="51" t="s">
        <v>504</v>
      </c>
      <c r="H293" s="55" t="s">
        <v>505</v>
      </c>
      <c r="I293" s="55" t="s">
        <v>506</v>
      </c>
      <c r="J293" s="51" t="s">
        <v>943</v>
      </c>
    </row>
    <row r="294" ht="50" customHeight="1" spans="1:10">
      <c r="A294" s="109" t="s">
        <v>394</v>
      </c>
      <c r="B294" s="55" t="s">
        <v>942</v>
      </c>
      <c r="C294" s="55" t="s">
        <v>500</v>
      </c>
      <c r="D294" s="55" t="s">
        <v>527</v>
      </c>
      <c r="E294" s="51" t="s">
        <v>894</v>
      </c>
      <c r="F294" s="55" t="s">
        <v>511</v>
      </c>
      <c r="G294" s="51" t="s">
        <v>633</v>
      </c>
      <c r="H294" s="55" t="s">
        <v>505</v>
      </c>
      <c r="I294" s="55" t="s">
        <v>506</v>
      </c>
      <c r="J294" s="51" t="s">
        <v>935</v>
      </c>
    </row>
    <row r="295" ht="50" customHeight="1" spans="1:10">
      <c r="A295" s="109" t="s">
        <v>394</v>
      </c>
      <c r="B295" s="55" t="s">
        <v>942</v>
      </c>
      <c r="C295" s="55" t="s">
        <v>500</v>
      </c>
      <c r="D295" s="55" t="s">
        <v>527</v>
      </c>
      <c r="E295" s="51" t="s">
        <v>933</v>
      </c>
      <c r="F295" s="55" t="s">
        <v>511</v>
      </c>
      <c r="G295" s="51" t="s">
        <v>721</v>
      </c>
      <c r="H295" s="55" t="s">
        <v>505</v>
      </c>
      <c r="I295" s="55" t="s">
        <v>506</v>
      </c>
      <c r="J295" s="51" t="s">
        <v>934</v>
      </c>
    </row>
    <row r="296" ht="50" customHeight="1" spans="1:10">
      <c r="A296" s="109" t="s">
        <v>394</v>
      </c>
      <c r="B296" s="55" t="s">
        <v>942</v>
      </c>
      <c r="C296" s="55" t="s">
        <v>541</v>
      </c>
      <c r="D296" s="55" t="s">
        <v>542</v>
      </c>
      <c r="E296" s="51" t="s">
        <v>936</v>
      </c>
      <c r="F296" s="55" t="s">
        <v>511</v>
      </c>
      <c r="G296" s="51" t="s">
        <v>647</v>
      </c>
      <c r="H296" s="55" t="s">
        <v>505</v>
      </c>
      <c r="I296" s="55" t="s">
        <v>506</v>
      </c>
      <c r="J296" s="51" t="s">
        <v>932</v>
      </c>
    </row>
    <row r="297" ht="50" customHeight="1" spans="1:10">
      <c r="A297" s="109" t="s">
        <v>394</v>
      </c>
      <c r="B297" s="55" t="s">
        <v>942</v>
      </c>
      <c r="C297" s="55" t="s">
        <v>541</v>
      </c>
      <c r="D297" s="55" t="s">
        <v>542</v>
      </c>
      <c r="E297" s="51" t="s">
        <v>843</v>
      </c>
      <c r="F297" s="55" t="s">
        <v>511</v>
      </c>
      <c r="G297" s="51" t="s">
        <v>633</v>
      </c>
      <c r="H297" s="55" t="s">
        <v>505</v>
      </c>
      <c r="I297" s="55" t="s">
        <v>506</v>
      </c>
      <c r="J297" s="51" t="s">
        <v>937</v>
      </c>
    </row>
    <row r="298" ht="50" customHeight="1" spans="1:10">
      <c r="A298" s="109" t="s">
        <v>394</v>
      </c>
      <c r="B298" s="55" t="s">
        <v>942</v>
      </c>
      <c r="C298" s="55" t="s">
        <v>548</v>
      </c>
      <c r="D298" s="55" t="s">
        <v>549</v>
      </c>
      <c r="E298" s="51" t="s">
        <v>938</v>
      </c>
      <c r="F298" s="55" t="s">
        <v>511</v>
      </c>
      <c r="G298" s="51" t="s">
        <v>633</v>
      </c>
      <c r="H298" s="55" t="s">
        <v>505</v>
      </c>
      <c r="I298" s="55" t="s">
        <v>506</v>
      </c>
      <c r="J298" s="51" t="s">
        <v>939</v>
      </c>
    </row>
    <row r="299" ht="50" customHeight="1" spans="1:10">
      <c r="A299" s="109" t="s">
        <v>394</v>
      </c>
      <c r="B299" s="55" t="s">
        <v>942</v>
      </c>
      <c r="C299" s="55" t="s">
        <v>548</v>
      </c>
      <c r="D299" s="55" t="s">
        <v>549</v>
      </c>
      <c r="E299" s="51" t="s">
        <v>940</v>
      </c>
      <c r="F299" s="55" t="s">
        <v>511</v>
      </c>
      <c r="G299" s="51" t="s">
        <v>537</v>
      </c>
      <c r="H299" s="55" t="s">
        <v>505</v>
      </c>
      <c r="I299" s="55" t="s">
        <v>506</v>
      </c>
      <c r="J299" s="51" t="s">
        <v>941</v>
      </c>
    </row>
    <row r="300" ht="50" customHeight="1" spans="1:10">
      <c r="A300" s="109" t="s">
        <v>383</v>
      </c>
      <c r="B300" s="55" t="s">
        <v>944</v>
      </c>
      <c r="C300" s="55" t="s">
        <v>500</v>
      </c>
      <c r="D300" s="55" t="s">
        <v>501</v>
      </c>
      <c r="E300" s="51" t="s">
        <v>945</v>
      </c>
      <c r="F300" s="55" t="s">
        <v>511</v>
      </c>
      <c r="G300" s="51" t="s">
        <v>516</v>
      </c>
      <c r="H300" s="55" t="s">
        <v>683</v>
      </c>
      <c r="I300" s="55" t="s">
        <v>506</v>
      </c>
      <c r="J300" s="51" t="s">
        <v>946</v>
      </c>
    </row>
    <row r="301" ht="50" customHeight="1" spans="1:10">
      <c r="A301" s="109" t="s">
        <v>383</v>
      </c>
      <c r="B301" s="55" t="s">
        <v>944</v>
      </c>
      <c r="C301" s="55" t="s">
        <v>500</v>
      </c>
      <c r="D301" s="55" t="s">
        <v>501</v>
      </c>
      <c r="E301" s="51" t="s">
        <v>682</v>
      </c>
      <c r="F301" s="55" t="s">
        <v>511</v>
      </c>
      <c r="G301" s="51" t="s">
        <v>151</v>
      </c>
      <c r="H301" s="55" t="s">
        <v>683</v>
      </c>
      <c r="I301" s="55" t="s">
        <v>506</v>
      </c>
      <c r="J301" s="51" t="s">
        <v>684</v>
      </c>
    </row>
    <row r="302" ht="50" customHeight="1" spans="1:10">
      <c r="A302" s="109" t="s">
        <v>383</v>
      </c>
      <c r="B302" s="55" t="s">
        <v>944</v>
      </c>
      <c r="C302" s="55" t="s">
        <v>500</v>
      </c>
      <c r="D302" s="55" t="s">
        <v>501</v>
      </c>
      <c r="E302" s="51" t="s">
        <v>947</v>
      </c>
      <c r="F302" s="55" t="s">
        <v>511</v>
      </c>
      <c r="G302" s="51" t="s">
        <v>537</v>
      </c>
      <c r="H302" s="55" t="s">
        <v>505</v>
      </c>
      <c r="I302" s="55" t="s">
        <v>506</v>
      </c>
      <c r="J302" s="51" t="s">
        <v>948</v>
      </c>
    </row>
    <row r="303" ht="50" customHeight="1" spans="1:10">
      <c r="A303" s="109" t="s">
        <v>383</v>
      </c>
      <c r="B303" s="55" t="s">
        <v>944</v>
      </c>
      <c r="C303" s="55" t="s">
        <v>500</v>
      </c>
      <c r="D303" s="55" t="s">
        <v>501</v>
      </c>
      <c r="E303" s="51" t="s">
        <v>949</v>
      </c>
      <c r="F303" s="55" t="s">
        <v>511</v>
      </c>
      <c r="G303" s="51" t="s">
        <v>537</v>
      </c>
      <c r="H303" s="55" t="s">
        <v>505</v>
      </c>
      <c r="I303" s="55" t="s">
        <v>506</v>
      </c>
      <c r="J303" s="51" t="s">
        <v>950</v>
      </c>
    </row>
    <row r="304" ht="50" customHeight="1" spans="1:10">
      <c r="A304" s="109" t="s">
        <v>383</v>
      </c>
      <c r="B304" s="55" t="s">
        <v>944</v>
      </c>
      <c r="C304" s="55" t="s">
        <v>500</v>
      </c>
      <c r="D304" s="55" t="s">
        <v>501</v>
      </c>
      <c r="E304" s="51" t="s">
        <v>951</v>
      </c>
      <c r="F304" s="55" t="s">
        <v>511</v>
      </c>
      <c r="G304" s="51" t="s">
        <v>578</v>
      </c>
      <c r="H304" s="55" t="s">
        <v>505</v>
      </c>
      <c r="I304" s="55" t="s">
        <v>506</v>
      </c>
      <c r="J304" s="51" t="s">
        <v>952</v>
      </c>
    </row>
    <row r="305" ht="50" customHeight="1" spans="1:10">
      <c r="A305" s="109" t="s">
        <v>383</v>
      </c>
      <c r="B305" s="55" t="s">
        <v>944</v>
      </c>
      <c r="C305" s="55" t="s">
        <v>500</v>
      </c>
      <c r="D305" s="55" t="s">
        <v>527</v>
      </c>
      <c r="E305" s="51" t="s">
        <v>747</v>
      </c>
      <c r="F305" s="55" t="s">
        <v>511</v>
      </c>
      <c r="G305" s="51" t="s">
        <v>504</v>
      </c>
      <c r="H305" s="55" t="s">
        <v>505</v>
      </c>
      <c r="I305" s="55" t="s">
        <v>506</v>
      </c>
      <c r="J305" s="51" t="s">
        <v>953</v>
      </c>
    </row>
    <row r="306" ht="50" customHeight="1" spans="1:10">
      <c r="A306" s="109" t="s">
        <v>383</v>
      </c>
      <c r="B306" s="55" t="s">
        <v>944</v>
      </c>
      <c r="C306" s="55" t="s">
        <v>500</v>
      </c>
      <c r="D306" s="55" t="s">
        <v>527</v>
      </c>
      <c r="E306" s="51" t="s">
        <v>954</v>
      </c>
      <c r="F306" s="55" t="s">
        <v>511</v>
      </c>
      <c r="G306" s="51" t="s">
        <v>537</v>
      </c>
      <c r="H306" s="55" t="s">
        <v>505</v>
      </c>
      <c r="I306" s="55" t="s">
        <v>506</v>
      </c>
      <c r="J306" s="51" t="s">
        <v>955</v>
      </c>
    </row>
    <row r="307" ht="50" customHeight="1" spans="1:10">
      <c r="A307" s="109" t="s">
        <v>383</v>
      </c>
      <c r="B307" s="55" t="s">
        <v>944</v>
      </c>
      <c r="C307" s="55" t="s">
        <v>500</v>
      </c>
      <c r="D307" s="55" t="s">
        <v>527</v>
      </c>
      <c r="E307" s="51" t="s">
        <v>862</v>
      </c>
      <c r="F307" s="55" t="s">
        <v>503</v>
      </c>
      <c r="G307" s="51" t="s">
        <v>724</v>
      </c>
      <c r="H307" s="55" t="s">
        <v>593</v>
      </c>
      <c r="I307" s="55" t="s">
        <v>506</v>
      </c>
      <c r="J307" s="51" t="s">
        <v>863</v>
      </c>
    </row>
    <row r="308" ht="50" customHeight="1" spans="1:10">
      <c r="A308" s="109" t="s">
        <v>383</v>
      </c>
      <c r="B308" s="55" t="s">
        <v>944</v>
      </c>
      <c r="C308" s="55" t="s">
        <v>500</v>
      </c>
      <c r="D308" s="55" t="s">
        <v>527</v>
      </c>
      <c r="E308" s="51" t="s">
        <v>956</v>
      </c>
      <c r="F308" s="55" t="s">
        <v>503</v>
      </c>
      <c r="G308" s="51" t="s">
        <v>957</v>
      </c>
      <c r="H308" s="55" t="s">
        <v>641</v>
      </c>
      <c r="I308" s="55" t="s">
        <v>506</v>
      </c>
      <c r="J308" s="51" t="s">
        <v>958</v>
      </c>
    </row>
    <row r="309" ht="50" customHeight="1" spans="1:10">
      <c r="A309" s="109" t="s">
        <v>383</v>
      </c>
      <c r="B309" s="55" t="s">
        <v>944</v>
      </c>
      <c r="C309" s="55" t="s">
        <v>541</v>
      </c>
      <c r="D309" s="55" t="s">
        <v>542</v>
      </c>
      <c r="E309" s="51" t="s">
        <v>751</v>
      </c>
      <c r="F309" s="55" t="s">
        <v>532</v>
      </c>
      <c r="G309" s="51" t="s">
        <v>504</v>
      </c>
      <c r="H309" s="55" t="s">
        <v>505</v>
      </c>
      <c r="I309" s="55" t="s">
        <v>506</v>
      </c>
      <c r="J309" s="51" t="s">
        <v>959</v>
      </c>
    </row>
    <row r="310" ht="50" customHeight="1" spans="1:10">
      <c r="A310" s="109" t="s">
        <v>383</v>
      </c>
      <c r="B310" s="55" t="s">
        <v>944</v>
      </c>
      <c r="C310" s="55" t="s">
        <v>541</v>
      </c>
      <c r="D310" s="55" t="s">
        <v>542</v>
      </c>
      <c r="E310" s="51" t="s">
        <v>960</v>
      </c>
      <c r="F310" s="55" t="s">
        <v>532</v>
      </c>
      <c r="G310" s="51" t="s">
        <v>150</v>
      </c>
      <c r="H310" s="55" t="s">
        <v>517</v>
      </c>
      <c r="I310" s="55" t="s">
        <v>506</v>
      </c>
      <c r="J310" s="51" t="s">
        <v>961</v>
      </c>
    </row>
    <row r="311" ht="50" customHeight="1" spans="1:10">
      <c r="A311" s="109" t="s">
        <v>383</v>
      </c>
      <c r="B311" s="55" t="s">
        <v>944</v>
      </c>
      <c r="C311" s="55" t="s">
        <v>548</v>
      </c>
      <c r="D311" s="55" t="s">
        <v>549</v>
      </c>
      <c r="E311" s="51" t="s">
        <v>866</v>
      </c>
      <c r="F311" s="55" t="s">
        <v>688</v>
      </c>
      <c r="G311" s="51" t="s">
        <v>578</v>
      </c>
      <c r="H311" s="55" t="s">
        <v>505</v>
      </c>
      <c r="I311" s="55" t="s">
        <v>506</v>
      </c>
      <c r="J311" s="51" t="s">
        <v>962</v>
      </c>
    </row>
    <row r="312" ht="50" customHeight="1" spans="1:10">
      <c r="A312" s="109" t="s">
        <v>383</v>
      </c>
      <c r="B312" s="55" t="s">
        <v>944</v>
      </c>
      <c r="C312" s="55" t="s">
        <v>548</v>
      </c>
      <c r="D312" s="55" t="s">
        <v>549</v>
      </c>
      <c r="E312" s="51" t="s">
        <v>549</v>
      </c>
      <c r="F312" s="55" t="s">
        <v>511</v>
      </c>
      <c r="G312" s="51" t="s">
        <v>578</v>
      </c>
      <c r="H312" s="55" t="s">
        <v>505</v>
      </c>
      <c r="I312" s="55" t="s">
        <v>506</v>
      </c>
      <c r="J312" s="51" t="s">
        <v>963</v>
      </c>
    </row>
    <row r="313" ht="50" customHeight="1" spans="1:10">
      <c r="A313" s="109" t="s">
        <v>402</v>
      </c>
      <c r="B313" s="55" t="s">
        <v>964</v>
      </c>
      <c r="C313" s="55" t="s">
        <v>500</v>
      </c>
      <c r="D313" s="55" t="s">
        <v>501</v>
      </c>
      <c r="E313" s="51" t="s">
        <v>704</v>
      </c>
      <c r="F313" s="55" t="s">
        <v>503</v>
      </c>
      <c r="G313" s="51" t="s">
        <v>504</v>
      </c>
      <c r="H313" s="55" t="s">
        <v>505</v>
      </c>
      <c r="I313" s="55" t="s">
        <v>506</v>
      </c>
      <c r="J313" s="51" t="s">
        <v>965</v>
      </c>
    </row>
    <row r="314" ht="50" customHeight="1" spans="1:10">
      <c r="A314" s="109" t="s">
        <v>402</v>
      </c>
      <c r="B314" s="55" t="s">
        <v>964</v>
      </c>
      <c r="C314" s="55" t="s">
        <v>500</v>
      </c>
      <c r="D314" s="55" t="s">
        <v>501</v>
      </c>
      <c r="E314" s="51" t="s">
        <v>654</v>
      </c>
      <c r="F314" s="55" t="s">
        <v>511</v>
      </c>
      <c r="G314" s="51" t="s">
        <v>578</v>
      </c>
      <c r="H314" s="55" t="s">
        <v>505</v>
      </c>
      <c r="I314" s="55" t="s">
        <v>506</v>
      </c>
      <c r="J314" s="51" t="s">
        <v>966</v>
      </c>
    </row>
    <row r="315" ht="50" customHeight="1" spans="1:10">
      <c r="A315" s="109" t="s">
        <v>402</v>
      </c>
      <c r="B315" s="55" t="s">
        <v>964</v>
      </c>
      <c r="C315" s="55" t="s">
        <v>500</v>
      </c>
      <c r="D315" s="55" t="s">
        <v>501</v>
      </c>
      <c r="E315" s="51" t="s">
        <v>702</v>
      </c>
      <c r="F315" s="55" t="s">
        <v>511</v>
      </c>
      <c r="G315" s="51" t="s">
        <v>578</v>
      </c>
      <c r="H315" s="55" t="s">
        <v>636</v>
      </c>
      <c r="I315" s="55" t="s">
        <v>506</v>
      </c>
      <c r="J315" s="51" t="s">
        <v>967</v>
      </c>
    </row>
    <row r="316" ht="50" customHeight="1" spans="1:10">
      <c r="A316" s="109" t="s">
        <v>402</v>
      </c>
      <c r="B316" s="55" t="s">
        <v>964</v>
      </c>
      <c r="C316" s="55" t="s">
        <v>500</v>
      </c>
      <c r="D316" s="55" t="s">
        <v>527</v>
      </c>
      <c r="E316" s="51" t="s">
        <v>652</v>
      </c>
      <c r="F316" s="55" t="s">
        <v>511</v>
      </c>
      <c r="G316" s="51" t="s">
        <v>537</v>
      </c>
      <c r="H316" s="55" t="s">
        <v>636</v>
      </c>
      <c r="I316" s="55" t="s">
        <v>506</v>
      </c>
      <c r="J316" s="51" t="s">
        <v>968</v>
      </c>
    </row>
    <row r="317" ht="50" customHeight="1" spans="1:10">
      <c r="A317" s="109" t="s">
        <v>402</v>
      </c>
      <c r="B317" s="55" t="s">
        <v>964</v>
      </c>
      <c r="C317" s="55" t="s">
        <v>500</v>
      </c>
      <c r="D317" s="55" t="s">
        <v>530</v>
      </c>
      <c r="E317" s="51" t="s">
        <v>969</v>
      </c>
      <c r="F317" s="55" t="s">
        <v>511</v>
      </c>
      <c r="G317" s="51" t="s">
        <v>578</v>
      </c>
      <c r="H317" s="55" t="s">
        <v>505</v>
      </c>
      <c r="I317" s="55" t="s">
        <v>506</v>
      </c>
      <c r="J317" s="51" t="s">
        <v>970</v>
      </c>
    </row>
    <row r="318" ht="50" customHeight="1" spans="1:10">
      <c r="A318" s="109" t="s">
        <v>402</v>
      </c>
      <c r="B318" s="55" t="s">
        <v>964</v>
      </c>
      <c r="C318" s="55" t="s">
        <v>541</v>
      </c>
      <c r="D318" s="55" t="s">
        <v>542</v>
      </c>
      <c r="E318" s="51" t="s">
        <v>827</v>
      </c>
      <c r="F318" s="55" t="s">
        <v>511</v>
      </c>
      <c r="G318" s="51" t="s">
        <v>721</v>
      </c>
      <c r="H318" s="55" t="s">
        <v>505</v>
      </c>
      <c r="I318" s="55" t="s">
        <v>506</v>
      </c>
      <c r="J318" s="51" t="s">
        <v>971</v>
      </c>
    </row>
    <row r="319" ht="50" customHeight="1" spans="1:10">
      <c r="A319" s="109" t="s">
        <v>402</v>
      </c>
      <c r="B319" s="55" t="s">
        <v>964</v>
      </c>
      <c r="C319" s="55" t="s">
        <v>548</v>
      </c>
      <c r="D319" s="55" t="s">
        <v>549</v>
      </c>
      <c r="E319" s="51" t="s">
        <v>972</v>
      </c>
      <c r="F319" s="55" t="s">
        <v>511</v>
      </c>
      <c r="G319" s="51" t="s">
        <v>721</v>
      </c>
      <c r="H319" s="55" t="s">
        <v>505</v>
      </c>
      <c r="I319" s="55" t="s">
        <v>506</v>
      </c>
      <c r="J319" s="51" t="s">
        <v>973</v>
      </c>
    </row>
    <row r="320" ht="50" customHeight="1" spans="1:10">
      <c r="A320" s="109" t="s">
        <v>402</v>
      </c>
      <c r="B320" s="55" t="s">
        <v>964</v>
      </c>
      <c r="C320" s="55" t="s">
        <v>548</v>
      </c>
      <c r="D320" s="55" t="s">
        <v>549</v>
      </c>
      <c r="E320" s="51" t="s">
        <v>660</v>
      </c>
      <c r="F320" s="55" t="s">
        <v>511</v>
      </c>
      <c r="G320" s="51" t="s">
        <v>721</v>
      </c>
      <c r="H320" s="55" t="s">
        <v>505</v>
      </c>
      <c r="I320" s="55" t="s">
        <v>506</v>
      </c>
      <c r="J320" s="51" t="s">
        <v>974</v>
      </c>
    </row>
    <row r="321" ht="50" customHeight="1" spans="1:10">
      <c r="A321" s="108" t="s">
        <v>67</v>
      </c>
      <c r="B321" s="24"/>
      <c r="C321" s="24"/>
      <c r="D321" s="24"/>
      <c r="E321" s="24"/>
      <c r="F321" s="24"/>
      <c r="G321" s="24"/>
      <c r="H321" s="24"/>
      <c r="I321" s="24"/>
      <c r="J321" s="24"/>
    </row>
    <row r="322" ht="50" customHeight="1" spans="1:10">
      <c r="A322" s="109" t="s">
        <v>402</v>
      </c>
      <c r="B322" s="55" t="s">
        <v>975</v>
      </c>
      <c r="C322" s="55" t="s">
        <v>500</v>
      </c>
      <c r="D322" s="55" t="s">
        <v>501</v>
      </c>
      <c r="E322" s="51" t="s">
        <v>654</v>
      </c>
      <c r="F322" s="55" t="s">
        <v>511</v>
      </c>
      <c r="G322" s="51" t="s">
        <v>504</v>
      </c>
      <c r="H322" s="55" t="s">
        <v>505</v>
      </c>
      <c r="I322" s="55" t="s">
        <v>506</v>
      </c>
      <c r="J322" s="51" t="s">
        <v>655</v>
      </c>
    </row>
    <row r="323" ht="50" customHeight="1" spans="1:10">
      <c r="A323" s="109" t="s">
        <v>402</v>
      </c>
      <c r="B323" s="55" t="s">
        <v>975</v>
      </c>
      <c r="C323" s="55" t="s">
        <v>500</v>
      </c>
      <c r="D323" s="55" t="s">
        <v>527</v>
      </c>
      <c r="E323" s="51" t="s">
        <v>652</v>
      </c>
      <c r="F323" s="55" t="s">
        <v>511</v>
      </c>
      <c r="G323" s="51" t="s">
        <v>537</v>
      </c>
      <c r="H323" s="55" t="s">
        <v>636</v>
      </c>
      <c r="I323" s="55" t="s">
        <v>506</v>
      </c>
      <c r="J323" s="51" t="s">
        <v>655</v>
      </c>
    </row>
    <row r="324" ht="50" customHeight="1" spans="1:10">
      <c r="A324" s="109" t="s">
        <v>402</v>
      </c>
      <c r="B324" s="55" t="s">
        <v>975</v>
      </c>
      <c r="C324" s="55" t="s">
        <v>541</v>
      </c>
      <c r="D324" s="55" t="s">
        <v>572</v>
      </c>
      <c r="E324" s="51" t="s">
        <v>827</v>
      </c>
      <c r="F324" s="55" t="s">
        <v>511</v>
      </c>
      <c r="G324" s="51" t="s">
        <v>578</v>
      </c>
      <c r="H324" s="55" t="s">
        <v>505</v>
      </c>
      <c r="I324" s="55" t="s">
        <v>506</v>
      </c>
      <c r="J324" s="51" t="s">
        <v>976</v>
      </c>
    </row>
    <row r="325" ht="50" customHeight="1" spans="1:10">
      <c r="A325" s="109" t="s">
        <v>402</v>
      </c>
      <c r="B325" s="55" t="s">
        <v>975</v>
      </c>
      <c r="C325" s="55" t="s">
        <v>548</v>
      </c>
      <c r="D325" s="55" t="s">
        <v>549</v>
      </c>
      <c r="E325" s="51" t="s">
        <v>662</v>
      </c>
      <c r="F325" s="55" t="s">
        <v>511</v>
      </c>
      <c r="G325" s="51" t="s">
        <v>578</v>
      </c>
      <c r="H325" s="55" t="s">
        <v>505</v>
      </c>
      <c r="I325" s="55" t="s">
        <v>506</v>
      </c>
      <c r="J325" s="51" t="s">
        <v>977</v>
      </c>
    </row>
    <row r="326" ht="50" customHeight="1" spans="1:10">
      <c r="A326" s="109" t="s">
        <v>394</v>
      </c>
      <c r="B326" s="55" t="s">
        <v>978</v>
      </c>
      <c r="C326" s="55" t="s">
        <v>500</v>
      </c>
      <c r="D326" s="55" t="s">
        <v>501</v>
      </c>
      <c r="E326" s="51" t="s">
        <v>979</v>
      </c>
      <c r="F326" s="55" t="s">
        <v>503</v>
      </c>
      <c r="G326" s="51" t="s">
        <v>504</v>
      </c>
      <c r="H326" s="55" t="s">
        <v>505</v>
      </c>
      <c r="I326" s="55" t="s">
        <v>506</v>
      </c>
      <c r="J326" s="51" t="s">
        <v>980</v>
      </c>
    </row>
    <row r="327" ht="50" customHeight="1" spans="1:10">
      <c r="A327" s="109" t="s">
        <v>394</v>
      </c>
      <c r="B327" s="55" t="s">
        <v>978</v>
      </c>
      <c r="C327" s="55" t="s">
        <v>500</v>
      </c>
      <c r="D327" s="55" t="s">
        <v>501</v>
      </c>
      <c r="E327" s="51" t="s">
        <v>905</v>
      </c>
      <c r="F327" s="55" t="s">
        <v>503</v>
      </c>
      <c r="G327" s="51" t="s">
        <v>504</v>
      </c>
      <c r="H327" s="55" t="s">
        <v>505</v>
      </c>
      <c r="I327" s="55" t="s">
        <v>506</v>
      </c>
      <c r="J327" s="51" t="s">
        <v>981</v>
      </c>
    </row>
    <row r="328" ht="109" customHeight="1" spans="1:10">
      <c r="A328" s="109" t="s">
        <v>394</v>
      </c>
      <c r="B328" s="55" t="s">
        <v>978</v>
      </c>
      <c r="C328" s="55" t="s">
        <v>541</v>
      </c>
      <c r="D328" s="55" t="s">
        <v>604</v>
      </c>
      <c r="E328" s="51" t="s">
        <v>880</v>
      </c>
      <c r="F328" s="55" t="s">
        <v>688</v>
      </c>
      <c r="G328" s="51" t="s">
        <v>537</v>
      </c>
      <c r="H328" s="55" t="s">
        <v>505</v>
      </c>
      <c r="I328" s="55" t="s">
        <v>506</v>
      </c>
      <c r="J328" s="51" t="s">
        <v>982</v>
      </c>
    </row>
    <row r="329" ht="50" customHeight="1" spans="1:10">
      <c r="A329" s="109" t="s">
        <v>394</v>
      </c>
      <c r="B329" s="55" t="s">
        <v>978</v>
      </c>
      <c r="C329" s="55" t="s">
        <v>541</v>
      </c>
      <c r="D329" s="55" t="s">
        <v>542</v>
      </c>
      <c r="E329" s="51" t="s">
        <v>894</v>
      </c>
      <c r="F329" s="55" t="s">
        <v>503</v>
      </c>
      <c r="G329" s="51" t="s">
        <v>504</v>
      </c>
      <c r="H329" s="55" t="s">
        <v>505</v>
      </c>
      <c r="I329" s="55" t="s">
        <v>506</v>
      </c>
      <c r="J329" s="51" t="s">
        <v>983</v>
      </c>
    </row>
    <row r="330" ht="50" customHeight="1" spans="1:10">
      <c r="A330" s="109" t="s">
        <v>394</v>
      </c>
      <c r="B330" s="55" t="s">
        <v>978</v>
      </c>
      <c r="C330" s="55" t="s">
        <v>548</v>
      </c>
      <c r="D330" s="55" t="s">
        <v>549</v>
      </c>
      <c r="E330" s="51" t="s">
        <v>984</v>
      </c>
      <c r="F330" s="55" t="s">
        <v>511</v>
      </c>
      <c r="G330" s="51" t="s">
        <v>537</v>
      </c>
      <c r="H330" s="55" t="s">
        <v>505</v>
      </c>
      <c r="I330" s="55" t="s">
        <v>506</v>
      </c>
      <c r="J330" s="51" t="s">
        <v>985</v>
      </c>
    </row>
    <row r="331" ht="50" customHeight="1" spans="1:10">
      <c r="A331" s="109" t="s">
        <v>398</v>
      </c>
      <c r="B331" s="55" t="s">
        <v>978</v>
      </c>
      <c r="C331" s="55" t="s">
        <v>500</v>
      </c>
      <c r="D331" s="55" t="s">
        <v>527</v>
      </c>
      <c r="E331" s="51" t="s">
        <v>979</v>
      </c>
      <c r="F331" s="55" t="s">
        <v>503</v>
      </c>
      <c r="G331" s="51" t="s">
        <v>504</v>
      </c>
      <c r="H331" s="55" t="s">
        <v>505</v>
      </c>
      <c r="I331" s="55" t="s">
        <v>506</v>
      </c>
      <c r="J331" s="51" t="s">
        <v>980</v>
      </c>
    </row>
    <row r="332" ht="50" customHeight="1" spans="1:10">
      <c r="A332" s="109" t="s">
        <v>398</v>
      </c>
      <c r="B332" s="55" t="s">
        <v>978</v>
      </c>
      <c r="C332" s="55" t="s">
        <v>500</v>
      </c>
      <c r="D332" s="55" t="s">
        <v>527</v>
      </c>
      <c r="E332" s="51" t="s">
        <v>905</v>
      </c>
      <c r="F332" s="55" t="s">
        <v>503</v>
      </c>
      <c r="G332" s="51" t="s">
        <v>504</v>
      </c>
      <c r="H332" s="55" t="s">
        <v>505</v>
      </c>
      <c r="I332" s="55" t="s">
        <v>506</v>
      </c>
      <c r="J332" s="51" t="s">
        <v>981</v>
      </c>
    </row>
    <row r="333" ht="123" customHeight="1" spans="1:10">
      <c r="A333" s="109" t="s">
        <v>398</v>
      </c>
      <c r="B333" s="55" t="s">
        <v>978</v>
      </c>
      <c r="C333" s="55" t="s">
        <v>541</v>
      </c>
      <c r="D333" s="55" t="s">
        <v>604</v>
      </c>
      <c r="E333" s="51" t="s">
        <v>880</v>
      </c>
      <c r="F333" s="55" t="s">
        <v>688</v>
      </c>
      <c r="G333" s="51" t="s">
        <v>537</v>
      </c>
      <c r="H333" s="55" t="s">
        <v>505</v>
      </c>
      <c r="I333" s="55" t="s">
        <v>506</v>
      </c>
      <c r="J333" s="51" t="s">
        <v>986</v>
      </c>
    </row>
    <row r="334" ht="50" customHeight="1" spans="1:10">
      <c r="A334" s="109" t="s">
        <v>398</v>
      </c>
      <c r="B334" s="55" t="s">
        <v>978</v>
      </c>
      <c r="C334" s="55" t="s">
        <v>541</v>
      </c>
      <c r="D334" s="55" t="s">
        <v>542</v>
      </c>
      <c r="E334" s="51" t="s">
        <v>894</v>
      </c>
      <c r="F334" s="55" t="s">
        <v>503</v>
      </c>
      <c r="G334" s="51" t="s">
        <v>504</v>
      </c>
      <c r="H334" s="55" t="s">
        <v>505</v>
      </c>
      <c r="I334" s="55" t="s">
        <v>506</v>
      </c>
      <c r="J334" s="51" t="s">
        <v>983</v>
      </c>
    </row>
    <row r="335" ht="50" customHeight="1" spans="1:10">
      <c r="A335" s="109" t="s">
        <v>398</v>
      </c>
      <c r="B335" s="55" t="s">
        <v>978</v>
      </c>
      <c r="C335" s="55" t="s">
        <v>548</v>
      </c>
      <c r="D335" s="55" t="s">
        <v>549</v>
      </c>
      <c r="E335" s="51" t="s">
        <v>984</v>
      </c>
      <c r="F335" s="55" t="s">
        <v>511</v>
      </c>
      <c r="G335" s="51" t="s">
        <v>537</v>
      </c>
      <c r="H335" s="55" t="s">
        <v>505</v>
      </c>
      <c r="I335" s="55" t="s">
        <v>506</v>
      </c>
      <c r="J335" s="51" t="s">
        <v>985</v>
      </c>
    </row>
    <row r="336" ht="50" customHeight="1" spans="1:10">
      <c r="A336" s="109" t="s">
        <v>383</v>
      </c>
      <c r="B336" s="55" t="s">
        <v>987</v>
      </c>
      <c r="C336" s="55" t="s">
        <v>500</v>
      </c>
      <c r="D336" s="55" t="s">
        <v>501</v>
      </c>
      <c r="E336" s="51" t="s">
        <v>988</v>
      </c>
      <c r="F336" s="55" t="s">
        <v>503</v>
      </c>
      <c r="G336" s="51" t="s">
        <v>504</v>
      </c>
      <c r="H336" s="55" t="s">
        <v>505</v>
      </c>
      <c r="I336" s="55" t="s">
        <v>506</v>
      </c>
      <c r="J336" s="51" t="s">
        <v>989</v>
      </c>
    </row>
    <row r="337" ht="50" customHeight="1" spans="1:10">
      <c r="A337" s="109" t="s">
        <v>383</v>
      </c>
      <c r="B337" s="55" t="s">
        <v>987</v>
      </c>
      <c r="C337" s="55" t="s">
        <v>500</v>
      </c>
      <c r="D337" s="55" t="s">
        <v>501</v>
      </c>
      <c r="E337" s="51" t="s">
        <v>990</v>
      </c>
      <c r="F337" s="55" t="s">
        <v>532</v>
      </c>
      <c r="G337" s="51" t="s">
        <v>516</v>
      </c>
      <c r="H337" s="55" t="s">
        <v>517</v>
      </c>
      <c r="I337" s="55" t="s">
        <v>506</v>
      </c>
      <c r="J337" s="51" t="s">
        <v>991</v>
      </c>
    </row>
    <row r="338" ht="117" customHeight="1" spans="1:10">
      <c r="A338" s="109" t="s">
        <v>383</v>
      </c>
      <c r="B338" s="55" t="s">
        <v>987</v>
      </c>
      <c r="C338" s="55" t="s">
        <v>541</v>
      </c>
      <c r="D338" s="55" t="s">
        <v>604</v>
      </c>
      <c r="E338" s="51" t="s">
        <v>880</v>
      </c>
      <c r="F338" s="55" t="s">
        <v>688</v>
      </c>
      <c r="G338" s="51" t="s">
        <v>537</v>
      </c>
      <c r="H338" s="55" t="s">
        <v>505</v>
      </c>
      <c r="I338" s="55" t="s">
        <v>506</v>
      </c>
      <c r="J338" s="51" t="s">
        <v>992</v>
      </c>
    </row>
    <row r="339" ht="50" customHeight="1" spans="1:10">
      <c r="A339" s="109" t="s">
        <v>383</v>
      </c>
      <c r="B339" s="55" t="s">
        <v>987</v>
      </c>
      <c r="C339" s="55" t="s">
        <v>541</v>
      </c>
      <c r="D339" s="55" t="s">
        <v>542</v>
      </c>
      <c r="E339" s="51" t="s">
        <v>993</v>
      </c>
      <c r="F339" s="55" t="s">
        <v>503</v>
      </c>
      <c r="G339" s="51" t="s">
        <v>504</v>
      </c>
      <c r="H339" s="55" t="s">
        <v>505</v>
      </c>
      <c r="I339" s="55" t="s">
        <v>506</v>
      </c>
      <c r="J339" s="51" t="s">
        <v>994</v>
      </c>
    </row>
    <row r="340" ht="50" customHeight="1" spans="1:10">
      <c r="A340" s="109" t="s">
        <v>383</v>
      </c>
      <c r="B340" s="55" t="s">
        <v>987</v>
      </c>
      <c r="C340" s="55" t="s">
        <v>548</v>
      </c>
      <c r="D340" s="55" t="s">
        <v>549</v>
      </c>
      <c r="E340" s="51" t="s">
        <v>984</v>
      </c>
      <c r="F340" s="55" t="s">
        <v>511</v>
      </c>
      <c r="G340" s="51" t="s">
        <v>537</v>
      </c>
      <c r="H340" s="55" t="s">
        <v>505</v>
      </c>
      <c r="I340" s="55" t="s">
        <v>506</v>
      </c>
      <c r="J340" s="51" t="s">
        <v>985</v>
      </c>
    </row>
    <row r="341" ht="50" customHeight="1" spans="1:10">
      <c r="A341" s="108" t="s">
        <v>69</v>
      </c>
      <c r="B341" s="24"/>
      <c r="C341" s="24"/>
      <c r="D341" s="24"/>
      <c r="E341" s="24"/>
      <c r="F341" s="24"/>
      <c r="G341" s="24"/>
      <c r="H341" s="24"/>
      <c r="I341" s="24"/>
      <c r="J341" s="24"/>
    </row>
    <row r="342" ht="50" customHeight="1" spans="1:10">
      <c r="A342" s="109" t="s">
        <v>383</v>
      </c>
      <c r="B342" s="55" t="s">
        <v>995</v>
      </c>
      <c r="C342" s="55" t="s">
        <v>500</v>
      </c>
      <c r="D342" s="55" t="s">
        <v>501</v>
      </c>
      <c r="E342" s="51" t="s">
        <v>996</v>
      </c>
      <c r="F342" s="55" t="s">
        <v>503</v>
      </c>
      <c r="G342" s="51" t="s">
        <v>504</v>
      </c>
      <c r="H342" s="55" t="s">
        <v>505</v>
      </c>
      <c r="I342" s="55" t="s">
        <v>506</v>
      </c>
      <c r="J342" s="51" t="s">
        <v>997</v>
      </c>
    </row>
    <row r="343" ht="50" customHeight="1" spans="1:10">
      <c r="A343" s="109" t="s">
        <v>383</v>
      </c>
      <c r="B343" s="55" t="s">
        <v>995</v>
      </c>
      <c r="C343" s="55" t="s">
        <v>500</v>
      </c>
      <c r="D343" s="55" t="s">
        <v>501</v>
      </c>
      <c r="E343" s="51" t="s">
        <v>998</v>
      </c>
      <c r="F343" s="55" t="s">
        <v>532</v>
      </c>
      <c r="G343" s="51" t="s">
        <v>150</v>
      </c>
      <c r="H343" s="55" t="s">
        <v>564</v>
      </c>
      <c r="I343" s="55" t="s">
        <v>506</v>
      </c>
      <c r="J343" s="51" t="s">
        <v>999</v>
      </c>
    </row>
    <row r="344" ht="50" customHeight="1" spans="1:10">
      <c r="A344" s="109" t="s">
        <v>383</v>
      </c>
      <c r="B344" s="55" t="s">
        <v>995</v>
      </c>
      <c r="C344" s="55" t="s">
        <v>500</v>
      </c>
      <c r="D344" s="55" t="s">
        <v>501</v>
      </c>
      <c r="E344" s="51" t="s">
        <v>794</v>
      </c>
      <c r="F344" s="55" t="s">
        <v>899</v>
      </c>
      <c r="G344" s="51" t="s">
        <v>1000</v>
      </c>
      <c r="H344" s="55" t="s">
        <v>517</v>
      </c>
      <c r="I344" s="55" t="s">
        <v>506</v>
      </c>
      <c r="J344" s="51" t="s">
        <v>795</v>
      </c>
    </row>
    <row r="345" ht="50" customHeight="1" spans="1:10">
      <c r="A345" s="109" t="s">
        <v>383</v>
      </c>
      <c r="B345" s="55" t="s">
        <v>995</v>
      </c>
      <c r="C345" s="55" t="s">
        <v>500</v>
      </c>
      <c r="D345" s="55" t="s">
        <v>527</v>
      </c>
      <c r="E345" s="51" t="s">
        <v>1001</v>
      </c>
      <c r="F345" s="55" t="s">
        <v>503</v>
      </c>
      <c r="G345" s="51" t="s">
        <v>504</v>
      </c>
      <c r="H345" s="55" t="s">
        <v>505</v>
      </c>
      <c r="I345" s="55" t="s">
        <v>506</v>
      </c>
      <c r="J345" s="51" t="s">
        <v>997</v>
      </c>
    </row>
    <row r="346" ht="50" customHeight="1" spans="1:10">
      <c r="A346" s="109" t="s">
        <v>383</v>
      </c>
      <c r="B346" s="55" t="s">
        <v>995</v>
      </c>
      <c r="C346" s="55" t="s">
        <v>500</v>
      </c>
      <c r="D346" s="55" t="s">
        <v>530</v>
      </c>
      <c r="E346" s="51" t="s">
        <v>1002</v>
      </c>
      <c r="F346" s="55" t="s">
        <v>511</v>
      </c>
      <c r="G346" s="51" t="s">
        <v>537</v>
      </c>
      <c r="H346" s="55" t="s">
        <v>505</v>
      </c>
      <c r="I346" s="55" t="s">
        <v>506</v>
      </c>
      <c r="J346" s="51" t="s">
        <v>1003</v>
      </c>
    </row>
    <row r="347" ht="50" customHeight="1" spans="1:10">
      <c r="A347" s="109" t="s">
        <v>383</v>
      </c>
      <c r="B347" s="55" t="s">
        <v>995</v>
      </c>
      <c r="C347" s="55" t="s">
        <v>500</v>
      </c>
      <c r="D347" s="55" t="s">
        <v>530</v>
      </c>
      <c r="E347" s="51" t="s">
        <v>656</v>
      </c>
      <c r="F347" s="55" t="s">
        <v>511</v>
      </c>
      <c r="G347" s="51" t="s">
        <v>537</v>
      </c>
      <c r="H347" s="55" t="s">
        <v>505</v>
      </c>
      <c r="I347" s="55" t="s">
        <v>506</v>
      </c>
      <c r="J347" s="51" t="s">
        <v>697</v>
      </c>
    </row>
    <row r="348" ht="50" customHeight="1" spans="1:10">
      <c r="A348" s="109" t="s">
        <v>383</v>
      </c>
      <c r="B348" s="55" t="s">
        <v>995</v>
      </c>
      <c r="C348" s="55" t="s">
        <v>541</v>
      </c>
      <c r="D348" s="55" t="s">
        <v>542</v>
      </c>
      <c r="E348" s="51" t="s">
        <v>1004</v>
      </c>
      <c r="F348" s="55" t="s">
        <v>511</v>
      </c>
      <c r="G348" s="51" t="s">
        <v>150</v>
      </c>
      <c r="H348" s="55" t="s">
        <v>517</v>
      </c>
      <c r="I348" s="55" t="s">
        <v>506</v>
      </c>
      <c r="J348" s="51" t="s">
        <v>1005</v>
      </c>
    </row>
    <row r="349" ht="50" customHeight="1" spans="1:10">
      <c r="A349" s="109" t="s">
        <v>383</v>
      </c>
      <c r="B349" s="55" t="s">
        <v>995</v>
      </c>
      <c r="C349" s="55" t="s">
        <v>541</v>
      </c>
      <c r="D349" s="55" t="s">
        <v>542</v>
      </c>
      <c r="E349" s="51" t="s">
        <v>1006</v>
      </c>
      <c r="F349" s="55" t="s">
        <v>511</v>
      </c>
      <c r="G349" s="51" t="s">
        <v>537</v>
      </c>
      <c r="H349" s="55" t="s">
        <v>505</v>
      </c>
      <c r="I349" s="55" t="s">
        <v>506</v>
      </c>
      <c r="J349" s="51" t="s">
        <v>1007</v>
      </c>
    </row>
    <row r="350" ht="50" customHeight="1" spans="1:10">
      <c r="A350" s="109" t="s">
        <v>383</v>
      </c>
      <c r="B350" s="55" t="s">
        <v>995</v>
      </c>
      <c r="C350" s="55" t="s">
        <v>548</v>
      </c>
      <c r="D350" s="55" t="s">
        <v>549</v>
      </c>
      <c r="E350" s="51" t="s">
        <v>818</v>
      </c>
      <c r="F350" s="55" t="s">
        <v>511</v>
      </c>
      <c r="G350" s="51" t="s">
        <v>537</v>
      </c>
      <c r="H350" s="55" t="s">
        <v>505</v>
      </c>
      <c r="I350" s="55" t="s">
        <v>506</v>
      </c>
      <c r="J350" s="51" t="s">
        <v>819</v>
      </c>
    </row>
    <row r="351" ht="50" customHeight="1" spans="1:10">
      <c r="A351" s="109" t="s">
        <v>383</v>
      </c>
      <c r="B351" s="55" t="s">
        <v>995</v>
      </c>
      <c r="C351" s="55" t="s">
        <v>548</v>
      </c>
      <c r="D351" s="55" t="s">
        <v>549</v>
      </c>
      <c r="E351" s="51" t="s">
        <v>868</v>
      </c>
      <c r="F351" s="55" t="s">
        <v>511</v>
      </c>
      <c r="G351" s="51" t="s">
        <v>537</v>
      </c>
      <c r="H351" s="55" t="s">
        <v>505</v>
      </c>
      <c r="I351" s="55" t="s">
        <v>506</v>
      </c>
      <c r="J351" s="51" t="s">
        <v>1008</v>
      </c>
    </row>
    <row r="352" ht="75" customHeight="1" spans="1:10">
      <c r="A352" s="109" t="s">
        <v>398</v>
      </c>
      <c r="B352" s="55" t="s">
        <v>1009</v>
      </c>
      <c r="C352" s="55" t="s">
        <v>500</v>
      </c>
      <c r="D352" s="55" t="s">
        <v>501</v>
      </c>
      <c r="E352" s="51" t="s">
        <v>838</v>
      </c>
      <c r="F352" s="55" t="s">
        <v>503</v>
      </c>
      <c r="G352" s="51" t="s">
        <v>1010</v>
      </c>
      <c r="H352" s="55" t="s">
        <v>513</v>
      </c>
      <c r="I352" s="55" t="s">
        <v>506</v>
      </c>
      <c r="J352" s="51" t="s">
        <v>1011</v>
      </c>
    </row>
    <row r="353" ht="75" customHeight="1" spans="1:10">
      <c r="A353" s="109" t="s">
        <v>398</v>
      </c>
      <c r="B353" s="55" t="s">
        <v>1009</v>
      </c>
      <c r="C353" s="55" t="s">
        <v>541</v>
      </c>
      <c r="D353" s="55" t="s">
        <v>542</v>
      </c>
      <c r="E353" s="51" t="s">
        <v>1012</v>
      </c>
      <c r="F353" s="55" t="s">
        <v>511</v>
      </c>
      <c r="G353" s="51" t="s">
        <v>578</v>
      </c>
      <c r="H353" s="55" t="s">
        <v>505</v>
      </c>
      <c r="I353" s="55" t="s">
        <v>506</v>
      </c>
      <c r="J353" s="51" t="s">
        <v>1013</v>
      </c>
    </row>
    <row r="354" ht="75" customHeight="1" spans="1:10">
      <c r="A354" s="109" t="s">
        <v>398</v>
      </c>
      <c r="B354" s="55" t="s">
        <v>1009</v>
      </c>
      <c r="C354" s="55" t="s">
        <v>548</v>
      </c>
      <c r="D354" s="55" t="s">
        <v>549</v>
      </c>
      <c r="E354" s="51" t="s">
        <v>883</v>
      </c>
      <c r="F354" s="55" t="s">
        <v>511</v>
      </c>
      <c r="G354" s="51" t="s">
        <v>537</v>
      </c>
      <c r="H354" s="55" t="s">
        <v>505</v>
      </c>
      <c r="I354" s="55" t="s">
        <v>506</v>
      </c>
      <c r="J354" s="51" t="s">
        <v>1014</v>
      </c>
    </row>
    <row r="355" ht="75" customHeight="1" spans="1:10">
      <c r="A355" s="109" t="s">
        <v>402</v>
      </c>
      <c r="B355" s="55" t="s">
        <v>1015</v>
      </c>
      <c r="C355" s="55" t="s">
        <v>500</v>
      </c>
      <c r="D355" s="55" t="s">
        <v>501</v>
      </c>
      <c r="E355" s="51" t="s">
        <v>654</v>
      </c>
      <c r="F355" s="55" t="s">
        <v>511</v>
      </c>
      <c r="G355" s="51" t="s">
        <v>578</v>
      </c>
      <c r="H355" s="55" t="s">
        <v>1016</v>
      </c>
      <c r="I355" s="55" t="s">
        <v>506</v>
      </c>
      <c r="J355" s="51" t="s">
        <v>1017</v>
      </c>
    </row>
    <row r="356" ht="75" customHeight="1" spans="1:10">
      <c r="A356" s="109" t="s">
        <v>402</v>
      </c>
      <c r="B356" s="55" t="s">
        <v>1015</v>
      </c>
      <c r="C356" s="55" t="s">
        <v>500</v>
      </c>
      <c r="D356" s="55" t="s">
        <v>530</v>
      </c>
      <c r="E356" s="51" t="s">
        <v>656</v>
      </c>
      <c r="F356" s="55" t="s">
        <v>511</v>
      </c>
      <c r="G356" s="51" t="s">
        <v>537</v>
      </c>
      <c r="H356" s="55" t="s">
        <v>505</v>
      </c>
      <c r="I356" s="55" t="s">
        <v>506</v>
      </c>
      <c r="J356" s="51" t="s">
        <v>697</v>
      </c>
    </row>
    <row r="357" ht="75" customHeight="1" spans="1:10">
      <c r="A357" s="109" t="s">
        <v>402</v>
      </c>
      <c r="B357" s="55" t="s">
        <v>1015</v>
      </c>
      <c r="C357" s="55" t="s">
        <v>541</v>
      </c>
      <c r="D357" s="55" t="s">
        <v>542</v>
      </c>
      <c r="E357" s="51" t="s">
        <v>827</v>
      </c>
      <c r="F357" s="55" t="s">
        <v>511</v>
      </c>
      <c r="G357" s="51" t="s">
        <v>578</v>
      </c>
      <c r="H357" s="55" t="s">
        <v>505</v>
      </c>
      <c r="I357" s="55" t="s">
        <v>506</v>
      </c>
      <c r="J357" s="51" t="s">
        <v>828</v>
      </c>
    </row>
    <row r="358" ht="75" customHeight="1" spans="1:10">
      <c r="A358" s="109" t="s">
        <v>402</v>
      </c>
      <c r="B358" s="55" t="s">
        <v>1015</v>
      </c>
      <c r="C358" s="55" t="s">
        <v>541</v>
      </c>
      <c r="D358" s="55" t="s">
        <v>542</v>
      </c>
      <c r="E358" s="51" t="s">
        <v>707</v>
      </c>
      <c r="F358" s="55" t="s">
        <v>511</v>
      </c>
      <c r="G358" s="51" t="s">
        <v>578</v>
      </c>
      <c r="H358" s="55" t="s">
        <v>505</v>
      </c>
      <c r="I358" s="55" t="s">
        <v>506</v>
      </c>
      <c r="J358" s="51" t="s">
        <v>708</v>
      </c>
    </row>
    <row r="359" ht="75" customHeight="1" spans="1:10">
      <c r="A359" s="109" t="s">
        <v>402</v>
      </c>
      <c r="B359" s="55" t="s">
        <v>1015</v>
      </c>
      <c r="C359" s="55" t="s">
        <v>548</v>
      </c>
      <c r="D359" s="55" t="s">
        <v>549</v>
      </c>
      <c r="E359" s="51" t="s">
        <v>660</v>
      </c>
      <c r="F359" s="55" t="s">
        <v>511</v>
      </c>
      <c r="G359" s="51" t="s">
        <v>537</v>
      </c>
      <c r="H359" s="55" t="s">
        <v>505</v>
      </c>
      <c r="I359" s="55" t="s">
        <v>506</v>
      </c>
      <c r="J359" s="51" t="s">
        <v>661</v>
      </c>
    </row>
    <row r="360" ht="75" customHeight="1" spans="1:10">
      <c r="A360" s="109" t="s">
        <v>402</v>
      </c>
      <c r="B360" s="55" t="s">
        <v>1015</v>
      </c>
      <c r="C360" s="55" t="s">
        <v>548</v>
      </c>
      <c r="D360" s="55" t="s">
        <v>549</v>
      </c>
      <c r="E360" s="51" t="s">
        <v>662</v>
      </c>
      <c r="F360" s="55" t="s">
        <v>511</v>
      </c>
      <c r="G360" s="51" t="s">
        <v>537</v>
      </c>
      <c r="H360" s="55" t="s">
        <v>505</v>
      </c>
      <c r="I360" s="55" t="s">
        <v>506</v>
      </c>
      <c r="J360" s="51" t="s">
        <v>663</v>
      </c>
    </row>
    <row r="361" ht="90" customHeight="1" spans="1:10">
      <c r="A361" s="109" t="s">
        <v>394</v>
      </c>
      <c r="B361" s="55" t="s">
        <v>1018</v>
      </c>
      <c r="C361" s="55" t="s">
        <v>500</v>
      </c>
      <c r="D361" s="55" t="s">
        <v>501</v>
      </c>
      <c r="E361" s="51" t="s">
        <v>838</v>
      </c>
      <c r="F361" s="55" t="s">
        <v>503</v>
      </c>
      <c r="G361" s="51" t="s">
        <v>1010</v>
      </c>
      <c r="H361" s="55" t="s">
        <v>513</v>
      </c>
      <c r="I361" s="55" t="s">
        <v>506</v>
      </c>
      <c r="J361" s="51" t="s">
        <v>1019</v>
      </c>
    </row>
    <row r="362" ht="90" customHeight="1" spans="1:10">
      <c r="A362" s="109" t="s">
        <v>394</v>
      </c>
      <c r="B362" s="55" t="s">
        <v>1018</v>
      </c>
      <c r="C362" s="55" t="s">
        <v>541</v>
      </c>
      <c r="D362" s="55" t="s">
        <v>542</v>
      </c>
      <c r="E362" s="51" t="s">
        <v>1012</v>
      </c>
      <c r="F362" s="55" t="s">
        <v>511</v>
      </c>
      <c r="G362" s="51" t="s">
        <v>578</v>
      </c>
      <c r="H362" s="55" t="s">
        <v>505</v>
      </c>
      <c r="I362" s="55" t="s">
        <v>506</v>
      </c>
      <c r="J362" s="51" t="s">
        <v>1020</v>
      </c>
    </row>
    <row r="363" ht="90" customHeight="1" spans="1:10">
      <c r="A363" s="109" t="s">
        <v>394</v>
      </c>
      <c r="B363" s="55" t="s">
        <v>1018</v>
      </c>
      <c r="C363" s="55" t="s">
        <v>548</v>
      </c>
      <c r="D363" s="55" t="s">
        <v>549</v>
      </c>
      <c r="E363" s="51" t="s">
        <v>883</v>
      </c>
      <c r="F363" s="55" t="s">
        <v>511</v>
      </c>
      <c r="G363" s="51" t="s">
        <v>537</v>
      </c>
      <c r="H363" s="55" t="s">
        <v>505</v>
      </c>
      <c r="I363" s="55" t="s">
        <v>506</v>
      </c>
      <c r="J363" s="51" t="s">
        <v>1021</v>
      </c>
    </row>
    <row r="364" ht="50" customHeight="1" spans="1:10">
      <c r="A364" s="108" t="s">
        <v>71</v>
      </c>
      <c r="B364" s="24"/>
      <c r="C364" s="24"/>
      <c r="D364" s="24"/>
      <c r="E364" s="24"/>
      <c r="F364" s="24"/>
      <c r="G364" s="24"/>
      <c r="H364" s="24"/>
      <c r="I364" s="24"/>
      <c r="J364" s="24"/>
    </row>
    <row r="365" ht="50" customHeight="1" spans="1:10">
      <c r="A365" s="109" t="s">
        <v>394</v>
      </c>
      <c r="B365" s="55" t="s">
        <v>1022</v>
      </c>
      <c r="C365" s="55" t="s">
        <v>500</v>
      </c>
      <c r="D365" s="55" t="s">
        <v>501</v>
      </c>
      <c r="E365" s="51" t="s">
        <v>1023</v>
      </c>
      <c r="F365" s="55" t="s">
        <v>511</v>
      </c>
      <c r="G365" s="51" t="s">
        <v>578</v>
      </c>
      <c r="H365" s="55" t="s">
        <v>505</v>
      </c>
      <c r="I365" s="55" t="s">
        <v>506</v>
      </c>
      <c r="J365" s="51" t="s">
        <v>1024</v>
      </c>
    </row>
    <row r="366" ht="50" customHeight="1" spans="1:10">
      <c r="A366" s="109" t="s">
        <v>394</v>
      </c>
      <c r="B366" s="55" t="s">
        <v>1022</v>
      </c>
      <c r="C366" s="55" t="s">
        <v>541</v>
      </c>
      <c r="D366" s="55" t="s">
        <v>542</v>
      </c>
      <c r="E366" s="51" t="s">
        <v>1025</v>
      </c>
      <c r="F366" s="55" t="s">
        <v>503</v>
      </c>
      <c r="G366" s="51" t="s">
        <v>504</v>
      </c>
      <c r="H366" s="55" t="s">
        <v>505</v>
      </c>
      <c r="I366" s="55" t="s">
        <v>506</v>
      </c>
      <c r="J366" s="51" t="s">
        <v>1026</v>
      </c>
    </row>
    <row r="367" ht="50" customHeight="1" spans="1:10">
      <c r="A367" s="109" t="s">
        <v>394</v>
      </c>
      <c r="B367" s="55" t="s">
        <v>1022</v>
      </c>
      <c r="C367" s="55" t="s">
        <v>548</v>
      </c>
      <c r="D367" s="55" t="s">
        <v>549</v>
      </c>
      <c r="E367" s="51" t="s">
        <v>1027</v>
      </c>
      <c r="F367" s="55" t="s">
        <v>511</v>
      </c>
      <c r="G367" s="51" t="s">
        <v>537</v>
      </c>
      <c r="H367" s="55" t="s">
        <v>505</v>
      </c>
      <c r="I367" s="55" t="s">
        <v>506</v>
      </c>
      <c r="J367" s="51" t="s">
        <v>1028</v>
      </c>
    </row>
    <row r="368" ht="50" customHeight="1" spans="1:10">
      <c r="A368" s="109" t="s">
        <v>383</v>
      </c>
      <c r="B368" s="55" t="s">
        <v>1029</v>
      </c>
      <c r="C368" s="55" t="s">
        <v>500</v>
      </c>
      <c r="D368" s="55" t="s">
        <v>501</v>
      </c>
      <c r="E368" s="51" t="s">
        <v>1030</v>
      </c>
      <c r="F368" s="55" t="s">
        <v>511</v>
      </c>
      <c r="G368" s="51" t="s">
        <v>537</v>
      </c>
      <c r="H368" s="55" t="s">
        <v>505</v>
      </c>
      <c r="I368" s="55" t="s">
        <v>506</v>
      </c>
      <c r="J368" s="51" t="s">
        <v>1031</v>
      </c>
    </row>
    <row r="369" ht="50" customHeight="1" spans="1:10">
      <c r="A369" s="109" t="s">
        <v>383</v>
      </c>
      <c r="B369" s="55" t="s">
        <v>1029</v>
      </c>
      <c r="C369" s="55" t="s">
        <v>500</v>
      </c>
      <c r="D369" s="55" t="s">
        <v>501</v>
      </c>
      <c r="E369" s="51" t="s">
        <v>1032</v>
      </c>
      <c r="F369" s="55" t="s">
        <v>511</v>
      </c>
      <c r="G369" s="51" t="s">
        <v>150</v>
      </c>
      <c r="H369" s="55" t="s">
        <v>683</v>
      </c>
      <c r="I369" s="55" t="s">
        <v>506</v>
      </c>
      <c r="J369" s="51" t="s">
        <v>1033</v>
      </c>
    </row>
    <row r="370" ht="50" customHeight="1" spans="1:10">
      <c r="A370" s="109" t="s">
        <v>383</v>
      </c>
      <c r="B370" s="55" t="s">
        <v>1029</v>
      </c>
      <c r="C370" s="55" t="s">
        <v>541</v>
      </c>
      <c r="D370" s="55" t="s">
        <v>542</v>
      </c>
      <c r="E370" s="51" t="s">
        <v>1034</v>
      </c>
      <c r="F370" s="55" t="s">
        <v>688</v>
      </c>
      <c r="G370" s="51" t="s">
        <v>647</v>
      </c>
      <c r="H370" s="55" t="s">
        <v>505</v>
      </c>
      <c r="I370" s="55" t="s">
        <v>506</v>
      </c>
      <c r="J370" s="51" t="s">
        <v>1035</v>
      </c>
    </row>
    <row r="371" ht="50" customHeight="1" spans="1:10">
      <c r="A371" s="109" t="s">
        <v>383</v>
      </c>
      <c r="B371" s="55" t="s">
        <v>1029</v>
      </c>
      <c r="C371" s="55" t="s">
        <v>548</v>
      </c>
      <c r="D371" s="55" t="s">
        <v>549</v>
      </c>
      <c r="E371" s="51" t="s">
        <v>660</v>
      </c>
      <c r="F371" s="55" t="s">
        <v>511</v>
      </c>
      <c r="G371" s="51" t="s">
        <v>537</v>
      </c>
      <c r="H371" s="55" t="s">
        <v>505</v>
      </c>
      <c r="I371" s="55" t="s">
        <v>506</v>
      </c>
      <c r="J371" s="51" t="s">
        <v>1036</v>
      </c>
    </row>
    <row r="372" ht="50" customHeight="1" spans="1:10">
      <c r="A372" s="109" t="s">
        <v>402</v>
      </c>
      <c r="B372" s="55" t="s">
        <v>1037</v>
      </c>
      <c r="C372" s="55" t="s">
        <v>500</v>
      </c>
      <c r="D372" s="55" t="s">
        <v>501</v>
      </c>
      <c r="E372" s="51" t="s">
        <v>654</v>
      </c>
      <c r="F372" s="55" t="s">
        <v>511</v>
      </c>
      <c r="G372" s="51" t="s">
        <v>578</v>
      </c>
      <c r="H372" s="55" t="s">
        <v>505</v>
      </c>
      <c r="I372" s="55" t="s">
        <v>506</v>
      </c>
      <c r="J372" s="51" t="s">
        <v>1038</v>
      </c>
    </row>
    <row r="373" ht="50" customHeight="1" spans="1:10">
      <c r="A373" s="109" t="s">
        <v>402</v>
      </c>
      <c r="B373" s="55" t="s">
        <v>1037</v>
      </c>
      <c r="C373" s="55" t="s">
        <v>500</v>
      </c>
      <c r="D373" s="55" t="s">
        <v>530</v>
      </c>
      <c r="E373" s="51" t="s">
        <v>1039</v>
      </c>
      <c r="F373" s="55" t="s">
        <v>511</v>
      </c>
      <c r="G373" s="51" t="s">
        <v>537</v>
      </c>
      <c r="H373" s="55" t="s">
        <v>505</v>
      </c>
      <c r="I373" s="55" t="s">
        <v>506</v>
      </c>
      <c r="J373" s="51" t="s">
        <v>1040</v>
      </c>
    </row>
    <row r="374" ht="67" customHeight="1" spans="1:10">
      <c r="A374" s="109" t="s">
        <v>402</v>
      </c>
      <c r="B374" s="55" t="s">
        <v>1037</v>
      </c>
      <c r="C374" s="55" t="s">
        <v>541</v>
      </c>
      <c r="D374" s="55" t="s">
        <v>542</v>
      </c>
      <c r="E374" s="51" t="s">
        <v>1041</v>
      </c>
      <c r="F374" s="55" t="s">
        <v>688</v>
      </c>
      <c r="G374" s="51" t="s">
        <v>647</v>
      </c>
      <c r="H374" s="55" t="s">
        <v>505</v>
      </c>
      <c r="I374" s="55" t="s">
        <v>506</v>
      </c>
      <c r="J374" s="51" t="s">
        <v>1042</v>
      </c>
    </row>
    <row r="375" ht="50" customHeight="1" spans="1:10">
      <c r="A375" s="109" t="s">
        <v>402</v>
      </c>
      <c r="B375" s="55" t="s">
        <v>1037</v>
      </c>
      <c r="C375" s="55" t="s">
        <v>548</v>
      </c>
      <c r="D375" s="55" t="s">
        <v>549</v>
      </c>
      <c r="E375" s="51" t="s">
        <v>660</v>
      </c>
      <c r="F375" s="55" t="s">
        <v>511</v>
      </c>
      <c r="G375" s="51" t="s">
        <v>537</v>
      </c>
      <c r="H375" s="55" t="s">
        <v>505</v>
      </c>
      <c r="I375" s="55" t="s">
        <v>506</v>
      </c>
      <c r="J375" s="51" t="s">
        <v>1036</v>
      </c>
    </row>
    <row r="376" ht="72" customHeight="1" spans="1:10">
      <c r="A376" s="109" t="s">
        <v>398</v>
      </c>
      <c r="B376" s="55" t="s">
        <v>1043</v>
      </c>
      <c r="C376" s="55" t="s">
        <v>500</v>
      </c>
      <c r="D376" s="55" t="s">
        <v>501</v>
      </c>
      <c r="E376" s="51" t="s">
        <v>1023</v>
      </c>
      <c r="F376" s="55" t="s">
        <v>511</v>
      </c>
      <c r="G376" s="51" t="s">
        <v>578</v>
      </c>
      <c r="H376" s="55" t="s">
        <v>505</v>
      </c>
      <c r="I376" s="55" t="s">
        <v>506</v>
      </c>
      <c r="J376" s="51" t="s">
        <v>1044</v>
      </c>
    </row>
    <row r="377" ht="50" customHeight="1" spans="1:10">
      <c r="A377" s="109" t="s">
        <v>398</v>
      </c>
      <c r="B377" s="55" t="s">
        <v>1043</v>
      </c>
      <c r="C377" s="55" t="s">
        <v>541</v>
      </c>
      <c r="D377" s="55" t="s">
        <v>542</v>
      </c>
      <c r="E377" s="51" t="s">
        <v>1025</v>
      </c>
      <c r="F377" s="55" t="s">
        <v>503</v>
      </c>
      <c r="G377" s="51" t="s">
        <v>504</v>
      </c>
      <c r="H377" s="55" t="s">
        <v>505</v>
      </c>
      <c r="I377" s="55" t="s">
        <v>506</v>
      </c>
      <c r="J377" s="51" t="s">
        <v>1045</v>
      </c>
    </row>
    <row r="378" ht="64" customHeight="1" spans="1:10">
      <c r="A378" s="109" t="s">
        <v>398</v>
      </c>
      <c r="B378" s="55" t="s">
        <v>1043</v>
      </c>
      <c r="C378" s="55" t="s">
        <v>548</v>
      </c>
      <c r="D378" s="55" t="s">
        <v>549</v>
      </c>
      <c r="E378" s="51" t="s">
        <v>1027</v>
      </c>
      <c r="F378" s="55" t="s">
        <v>511</v>
      </c>
      <c r="G378" s="51" t="s">
        <v>537</v>
      </c>
      <c r="H378" s="55" t="s">
        <v>505</v>
      </c>
      <c r="I378" s="55" t="s">
        <v>506</v>
      </c>
      <c r="J378" s="51" t="s">
        <v>1046</v>
      </c>
    </row>
    <row r="379" ht="50" customHeight="1" spans="1:10">
      <c r="A379" s="109" t="s">
        <v>448</v>
      </c>
      <c r="B379" s="55" t="s">
        <v>1047</v>
      </c>
      <c r="C379" s="55" t="s">
        <v>500</v>
      </c>
      <c r="D379" s="55" t="s">
        <v>501</v>
      </c>
      <c r="E379" s="51" t="s">
        <v>654</v>
      </c>
      <c r="F379" s="55" t="s">
        <v>511</v>
      </c>
      <c r="G379" s="51" t="s">
        <v>578</v>
      </c>
      <c r="H379" s="55" t="s">
        <v>505</v>
      </c>
      <c r="I379" s="55" t="s">
        <v>506</v>
      </c>
      <c r="J379" s="51" t="s">
        <v>1038</v>
      </c>
    </row>
    <row r="380" ht="73" customHeight="1" spans="1:10">
      <c r="A380" s="109" t="s">
        <v>448</v>
      </c>
      <c r="B380" s="55" t="s">
        <v>1047</v>
      </c>
      <c r="C380" s="55" t="s">
        <v>541</v>
      </c>
      <c r="D380" s="55" t="s">
        <v>542</v>
      </c>
      <c r="E380" s="51" t="s">
        <v>1041</v>
      </c>
      <c r="F380" s="55" t="s">
        <v>688</v>
      </c>
      <c r="G380" s="51" t="s">
        <v>647</v>
      </c>
      <c r="H380" s="55" t="s">
        <v>505</v>
      </c>
      <c r="I380" s="55" t="s">
        <v>506</v>
      </c>
      <c r="J380" s="51" t="s">
        <v>1042</v>
      </c>
    </row>
    <row r="381" ht="59" customHeight="1" spans="1:10">
      <c r="A381" s="109" t="s">
        <v>448</v>
      </c>
      <c r="B381" s="55" t="s">
        <v>1047</v>
      </c>
      <c r="C381" s="55" t="s">
        <v>548</v>
      </c>
      <c r="D381" s="55" t="s">
        <v>549</v>
      </c>
      <c r="E381" s="51" t="s">
        <v>660</v>
      </c>
      <c r="F381" s="55" t="s">
        <v>511</v>
      </c>
      <c r="G381" s="51" t="s">
        <v>537</v>
      </c>
      <c r="H381" s="55" t="s">
        <v>505</v>
      </c>
      <c r="I381" s="55" t="s">
        <v>506</v>
      </c>
      <c r="J381" s="51" t="s">
        <v>1036</v>
      </c>
    </row>
    <row r="382" ht="50" customHeight="1" spans="1:10">
      <c r="A382" s="108" t="s">
        <v>73</v>
      </c>
      <c r="B382" s="24"/>
      <c r="C382" s="24"/>
      <c r="D382" s="24"/>
      <c r="E382" s="24"/>
      <c r="F382" s="24"/>
      <c r="G382" s="24"/>
      <c r="H382" s="24"/>
      <c r="I382" s="24"/>
      <c r="J382" s="24"/>
    </row>
    <row r="383" ht="50" customHeight="1" spans="1:10">
      <c r="A383" s="109" t="s">
        <v>402</v>
      </c>
      <c r="B383" s="55" t="s">
        <v>1048</v>
      </c>
      <c r="C383" s="55" t="s">
        <v>500</v>
      </c>
      <c r="D383" s="55" t="s">
        <v>501</v>
      </c>
      <c r="E383" s="51" t="s">
        <v>1049</v>
      </c>
      <c r="F383" s="55" t="s">
        <v>511</v>
      </c>
      <c r="G383" s="51" t="s">
        <v>578</v>
      </c>
      <c r="H383" s="55" t="s">
        <v>505</v>
      </c>
      <c r="I383" s="55" t="s">
        <v>506</v>
      </c>
      <c r="J383" s="51" t="s">
        <v>655</v>
      </c>
    </row>
    <row r="384" ht="50" customHeight="1" spans="1:10">
      <c r="A384" s="109" t="s">
        <v>402</v>
      </c>
      <c r="B384" s="55" t="s">
        <v>1048</v>
      </c>
      <c r="C384" s="55" t="s">
        <v>500</v>
      </c>
      <c r="D384" s="55" t="s">
        <v>527</v>
      </c>
      <c r="E384" s="51" t="s">
        <v>1050</v>
      </c>
      <c r="F384" s="55" t="s">
        <v>511</v>
      </c>
      <c r="G384" s="51" t="s">
        <v>1051</v>
      </c>
      <c r="H384" s="55" t="s">
        <v>616</v>
      </c>
      <c r="I384" s="55" t="s">
        <v>506</v>
      </c>
      <c r="J384" s="51" t="s">
        <v>1052</v>
      </c>
    </row>
    <row r="385" ht="50" customHeight="1" spans="1:10">
      <c r="A385" s="109" t="s">
        <v>402</v>
      </c>
      <c r="B385" s="55" t="s">
        <v>1048</v>
      </c>
      <c r="C385" s="55" t="s">
        <v>500</v>
      </c>
      <c r="D385" s="55" t="s">
        <v>530</v>
      </c>
      <c r="E385" s="51" t="s">
        <v>656</v>
      </c>
      <c r="F385" s="55" t="s">
        <v>511</v>
      </c>
      <c r="G385" s="51" t="s">
        <v>537</v>
      </c>
      <c r="H385" s="55" t="s">
        <v>505</v>
      </c>
      <c r="I385" s="55" t="s">
        <v>506</v>
      </c>
      <c r="J385" s="51" t="s">
        <v>657</v>
      </c>
    </row>
    <row r="386" ht="50" customHeight="1" spans="1:10">
      <c r="A386" s="109" t="s">
        <v>402</v>
      </c>
      <c r="B386" s="55" t="s">
        <v>1048</v>
      </c>
      <c r="C386" s="55" t="s">
        <v>541</v>
      </c>
      <c r="D386" s="55" t="s">
        <v>542</v>
      </c>
      <c r="E386" s="51" t="s">
        <v>707</v>
      </c>
      <c r="F386" s="55" t="s">
        <v>511</v>
      </c>
      <c r="G386" s="51" t="s">
        <v>537</v>
      </c>
      <c r="H386" s="55" t="s">
        <v>505</v>
      </c>
      <c r="I386" s="55" t="s">
        <v>506</v>
      </c>
      <c r="J386" s="51" t="s">
        <v>707</v>
      </c>
    </row>
    <row r="387" ht="50" customHeight="1" spans="1:10">
      <c r="A387" s="109" t="s">
        <v>402</v>
      </c>
      <c r="B387" s="55" t="s">
        <v>1048</v>
      </c>
      <c r="C387" s="55" t="s">
        <v>548</v>
      </c>
      <c r="D387" s="55" t="s">
        <v>549</v>
      </c>
      <c r="E387" s="51" t="s">
        <v>660</v>
      </c>
      <c r="F387" s="55" t="s">
        <v>511</v>
      </c>
      <c r="G387" s="51" t="s">
        <v>537</v>
      </c>
      <c r="H387" s="55" t="s">
        <v>505</v>
      </c>
      <c r="I387" s="55" t="s">
        <v>506</v>
      </c>
      <c r="J387" s="51" t="s">
        <v>925</v>
      </c>
    </row>
    <row r="388" ht="50" customHeight="1" spans="1:10">
      <c r="A388" s="109" t="s">
        <v>402</v>
      </c>
      <c r="B388" s="55" t="s">
        <v>1048</v>
      </c>
      <c r="C388" s="55" t="s">
        <v>548</v>
      </c>
      <c r="D388" s="55" t="s">
        <v>549</v>
      </c>
      <c r="E388" s="51" t="s">
        <v>1053</v>
      </c>
      <c r="F388" s="55" t="s">
        <v>511</v>
      </c>
      <c r="G388" s="51" t="s">
        <v>537</v>
      </c>
      <c r="H388" s="55" t="s">
        <v>505</v>
      </c>
      <c r="I388" s="55" t="s">
        <v>506</v>
      </c>
      <c r="J388" s="51" t="s">
        <v>1054</v>
      </c>
    </row>
    <row r="389" ht="60" customHeight="1" spans="1:10">
      <c r="A389" s="109" t="s">
        <v>394</v>
      </c>
      <c r="B389" s="55" t="s">
        <v>1055</v>
      </c>
      <c r="C389" s="55" t="s">
        <v>500</v>
      </c>
      <c r="D389" s="55" t="s">
        <v>501</v>
      </c>
      <c r="E389" s="51" t="s">
        <v>1023</v>
      </c>
      <c r="F389" s="55" t="s">
        <v>511</v>
      </c>
      <c r="G389" s="51" t="s">
        <v>633</v>
      </c>
      <c r="H389" s="55" t="s">
        <v>505</v>
      </c>
      <c r="I389" s="55" t="s">
        <v>506</v>
      </c>
      <c r="J389" s="51" t="s">
        <v>1056</v>
      </c>
    </row>
    <row r="390" ht="50" customHeight="1" spans="1:10">
      <c r="A390" s="109" t="s">
        <v>394</v>
      </c>
      <c r="B390" s="55" t="s">
        <v>1055</v>
      </c>
      <c r="C390" s="55" t="s">
        <v>500</v>
      </c>
      <c r="D390" s="55" t="s">
        <v>530</v>
      </c>
      <c r="E390" s="51" t="s">
        <v>1057</v>
      </c>
      <c r="F390" s="55" t="s">
        <v>511</v>
      </c>
      <c r="G390" s="51" t="s">
        <v>633</v>
      </c>
      <c r="H390" s="55" t="s">
        <v>505</v>
      </c>
      <c r="I390" s="55" t="s">
        <v>506</v>
      </c>
      <c r="J390" s="51" t="s">
        <v>1058</v>
      </c>
    </row>
    <row r="391" ht="74" customHeight="1" spans="1:10">
      <c r="A391" s="109" t="s">
        <v>394</v>
      </c>
      <c r="B391" s="55" t="s">
        <v>1055</v>
      </c>
      <c r="C391" s="55" t="s">
        <v>541</v>
      </c>
      <c r="D391" s="55" t="s">
        <v>542</v>
      </c>
      <c r="E391" s="51" t="s">
        <v>632</v>
      </c>
      <c r="F391" s="55" t="s">
        <v>511</v>
      </c>
      <c r="G391" s="51" t="s">
        <v>633</v>
      </c>
      <c r="H391" s="55" t="s">
        <v>505</v>
      </c>
      <c r="I391" s="55" t="s">
        <v>506</v>
      </c>
      <c r="J391" s="51" t="s">
        <v>677</v>
      </c>
    </row>
    <row r="392" ht="86" customHeight="1" spans="1:10">
      <c r="A392" s="109" t="s">
        <v>394</v>
      </c>
      <c r="B392" s="55" t="s">
        <v>1055</v>
      </c>
      <c r="C392" s="55" t="s">
        <v>548</v>
      </c>
      <c r="D392" s="55" t="s">
        <v>549</v>
      </c>
      <c r="E392" s="51" t="s">
        <v>674</v>
      </c>
      <c r="F392" s="55" t="s">
        <v>511</v>
      </c>
      <c r="G392" s="51" t="s">
        <v>537</v>
      </c>
      <c r="H392" s="55" t="s">
        <v>505</v>
      </c>
      <c r="I392" s="55" t="s">
        <v>506</v>
      </c>
      <c r="J392" s="51" t="s">
        <v>678</v>
      </c>
    </row>
    <row r="393" ht="50" customHeight="1" spans="1:10">
      <c r="A393" s="109" t="s">
        <v>383</v>
      </c>
      <c r="B393" s="55" t="s">
        <v>1059</v>
      </c>
      <c r="C393" s="55" t="s">
        <v>500</v>
      </c>
      <c r="D393" s="55" t="s">
        <v>501</v>
      </c>
      <c r="E393" s="51" t="s">
        <v>680</v>
      </c>
      <c r="F393" s="55" t="s">
        <v>511</v>
      </c>
      <c r="G393" s="51" t="s">
        <v>516</v>
      </c>
      <c r="H393" s="55" t="s">
        <v>517</v>
      </c>
      <c r="I393" s="55" t="s">
        <v>506</v>
      </c>
      <c r="J393" s="51" t="s">
        <v>681</v>
      </c>
    </row>
    <row r="394" ht="50" customHeight="1" spans="1:10">
      <c r="A394" s="109" t="s">
        <v>383</v>
      </c>
      <c r="B394" s="55" t="s">
        <v>1059</v>
      </c>
      <c r="C394" s="55" t="s">
        <v>500</v>
      </c>
      <c r="D394" s="55" t="s">
        <v>501</v>
      </c>
      <c r="E394" s="51" t="s">
        <v>600</v>
      </c>
      <c r="F394" s="55" t="s">
        <v>503</v>
      </c>
      <c r="G394" s="51" t="s">
        <v>633</v>
      </c>
      <c r="H394" s="55" t="s">
        <v>505</v>
      </c>
      <c r="I394" s="55" t="s">
        <v>506</v>
      </c>
      <c r="J394" s="51" t="s">
        <v>601</v>
      </c>
    </row>
    <row r="395" ht="50" customHeight="1" spans="1:10">
      <c r="A395" s="109" t="s">
        <v>383</v>
      </c>
      <c r="B395" s="55" t="s">
        <v>1059</v>
      </c>
      <c r="C395" s="55" t="s">
        <v>500</v>
      </c>
      <c r="D395" s="55" t="s">
        <v>501</v>
      </c>
      <c r="E395" s="51" t="s">
        <v>682</v>
      </c>
      <c r="F395" s="55" t="s">
        <v>511</v>
      </c>
      <c r="G395" s="51" t="s">
        <v>150</v>
      </c>
      <c r="H395" s="55" t="s">
        <v>683</v>
      </c>
      <c r="I395" s="55" t="s">
        <v>506</v>
      </c>
      <c r="J395" s="51" t="s">
        <v>684</v>
      </c>
    </row>
    <row r="396" ht="50" customHeight="1" spans="1:10">
      <c r="A396" s="109" t="s">
        <v>383</v>
      </c>
      <c r="B396" s="55" t="s">
        <v>1059</v>
      </c>
      <c r="C396" s="55" t="s">
        <v>500</v>
      </c>
      <c r="D396" s="55" t="s">
        <v>527</v>
      </c>
      <c r="E396" s="51" t="s">
        <v>862</v>
      </c>
      <c r="F396" s="55" t="s">
        <v>511</v>
      </c>
      <c r="G396" s="51" t="s">
        <v>633</v>
      </c>
      <c r="H396" s="55" t="s">
        <v>505</v>
      </c>
      <c r="I396" s="55" t="s">
        <v>506</v>
      </c>
      <c r="J396" s="51" t="s">
        <v>863</v>
      </c>
    </row>
    <row r="397" ht="50" customHeight="1" spans="1:10">
      <c r="A397" s="109" t="s">
        <v>383</v>
      </c>
      <c r="B397" s="55" t="s">
        <v>1059</v>
      </c>
      <c r="C397" s="55" t="s">
        <v>541</v>
      </c>
      <c r="D397" s="55" t="s">
        <v>542</v>
      </c>
      <c r="E397" s="51" t="s">
        <v>1060</v>
      </c>
      <c r="F397" s="55" t="s">
        <v>532</v>
      </c>
      <c r="G397" s="51" t="s">
        <v>516</v>
      </c>
      <c r="H397" s="55" t="s">
        <v>517</v>
      </c>
      <c r="I397" s="55" t="s">
        <v>506</v>
      </c>
      <c r="J397" s="51" t="s">
        <v>1061</v>
      </c>
    </row>
    <row r="398" ht="50" customHeight="1" spans="1:10">
      <c r="A398" s="109" t="s">
        <v>383</v>
      </c>
      <c r="B398" s="55" t="s">
        <v>1059</v>
      </c>
      <c r="C398" s="55" t="s">
        <v>541</v>
      </c>
      <c r="D398" s="55" t="s">
        <v>542</v>
      </c>
      <c r="E398" s="51" t="s">
        <v>543</v>
      </c>
      <c r="F398" s="55" t="s">
        <v>511</v>
      </c>
      <c r="G398" s="51" t="s">
        <v>537</v>
      </c>
      <c r="H398" s="55" t="s">
        <v>505</v>
      </c>
      <c r="I398" s="55" t="s">
        <v>506</v>
      </c>
      <c r="J398" s="51" t="s">
        <v>1062</v>
      </c>
    </row>
    <row r="399" ht="50" customHeight="1" spans="1:10">
      <c r="A399" s="109" t="s">
        <v>383</v>
      </c>
      <c r="B399" s="55" t="s">
        <v>1059</v>
      </c>
      <c r="C399" s="55" t="s">
        <v>548</v>
      </c>
      <c r="D399" s="55" t="s">
        <v>549</v>
      </c>
      <c r="E399" s="51" t="s">
        <v>1063</v>
      </c>
      <c r="F399" s="55" t="s">
        <v>511</v>
      </c>
      <c r="G399" s="51" t="s">
        <v>537</v>
      </c>
      <c r="H399" s="55" t="s">
        <v>505</v>
      </c>
      <c r="I399" s="55" t="s">
        <v>506</v>
      </c>
      <c r="J399" s="51" t="s">
        <v>1064</v>
      </c>
    </row>
    <row r="400" ht="50" customHeight="1" spans="1:10">
      <c r="A400" s="109" t="s">
        <v>383</v>
      </c>
      <c r="B400" s="55" t="s">
        <v>1059</v>
      </c>
      <c r="C400" s="55" t="s">
        <v>548</v>
      </c>
      <c r="D400" s="55" t="s">
        <v>549</v>
      </c>
      <c r="E400" s="51" t="s">
        <v>866</v>
      </c>
      <c r="F400" s="55" t="s">
        <v>511</v>
      </c>
      <c r="G400" s="51" t="s">
        <v>537</v>
      </c>
      <c r="H400" s="55" t="s">
        <v>505</v>
      </c>
      <c r="I400" s="55" t="s">
        <v>506</v>
      </c>
      <c r="J400" s="51" t="s">
        <v>867</v>
      </c>
    </row>
    <row r="401" ht="78" customHeight="1" spans="1:10">
      <c r="A401" s="109" t="s">
        <v>398</v>
      </c>
      <c r="B401" s="55" t="s">
        <v>1055</v>
      </c>
      <c r="C401" s="55" t="s">
        <v>500</v>
      </c>
      <c r="D401" s="55" t="s">
        <v>501</v>
      </c>
      <c r="E401" s="51" t="s">
        <v>1023</v>
      </c>
      <c r="F401" s="55" t="s">
        <v>511</v>
      </c>
      <c r="G401" s="51" t="s">
        <v>633</v>
      </c>
      <c r="H401" s="55" t="s">
        <v>505</v>
      </c>
      <c r="I401" s="55" t="s">
        <v>506</v>
      </c>
      <c r="J401" s="51" t="s">
        <v>1056</v>
      </c>
    </row>
    <row r="402" ht="78" customHeight="1" spans="1:10">
      <c r="A402" s="109" t="s">
        <v>398</v>
      </c>
      <c r="B402" s="55" t="s">
        <v>1055</v>
      </c>
      <c r="C402" s="55" t="s">
        <v>541</v>
      </c>
      <c r="D402" s="55" t="s">
        <v>542</v>
      </c>
      <c r="E402" s="51" t="s">
        <v>632</v>
      </c>
      <c r="F402" s="55" t="s">
        <v>511</v>
      </c>
      <c r="G402" s="51" t="s">
        <v>633</v>
      </c>
      <c r="H402" s="55" t="s">
        <v>505</v>
      </c>
      <c r="I402" s="55" t="s">
        <v>506</v>
      </c>
      <c r="J402" s="51" t="s">
        <v>677</v>
      </c>
    </row>
    <row r="403" ht="85" customHeight="1" spans="1:10">
      <c r="A403" s="109" t="s">
        <v>398</v>
      </c>
      <c r="B403" s="55" t="s">
        <v>1055</v>
      </c>
      <c r="C403" s="55" t="s">
        <v>548</v>
      </c>
      <c r="D403" s="55" t="s">
        <v>549</v>
      </c>
      <c r="E403" s="51" t="s">
        <v>674</v>
      </c>
      <c r="F403" s="55" t="s">
        <v>511</v>
      </c>
      <c r="G403" s="51" t="s">
        <v>537</v>
      </c>
      <c r="H403" s="55" t="s">
        <v>505</v>
      </c>
      <c r="I403" s="55" t="s">
        <v>506</v>
      </c>
      <c r="J403" s="51" t="s">
        <v>678</v>
      </c>
    </row>
    <row r="404" ht="50" customHeight="1" spans="1:10">
      <c r="A404" s="108" t="s">
        <v>75</v>
      </c>
      <c r="B404" s="24"/>
      <c r="C404" s="24"/>
      <c r="D404" s="24"/>
      <c r="E404" s="24"/>
      <c r="F404" s="24"/>
      <c r="G404" s="24"/>
      <c r="H404" s="24"/>
      <c r="I404" s="24"/>
      <c r="J404" s="24"/>
    </row>
    <row r="405" ht="65" customHeight="1" spans="1:10">
      <c r="A405" s="109" t="s">
        <v>402</v>
      </c>
      <c r="B405" s="55" t="s">
        <v>1065</v>
      </c>
      <c r="C405" s="55" t="s">
        <v>500</v>
      </c>
      <c r="D405" s="55" t="s">
        <v>501</v>
      </c>
      <c r="E405" s="51" t="s">
        <v>654</v>
      </c>
      <c r="F405" s="55" t="s">
        <v>511</v>
      </c>
      <c r="G405" s="51" t="s">
        <v>578</v>
      </c>
      <c r="H405" s="55" t="s">
        <v>505</v>
      </c>
      <c r="I405" s="55" t="s">
        <v>506</v>
      </c>
      <c r="J405" s="51" t="s">
        <v>696</v>
      </c>
    </row>
    <row r="406" ht="65" customHeight="1" spans="1:10">
      <c r="A406" s="109" t="s">
        <v>402</v>
      </c>
      <c r="B406" s="55" t="s">
        <v>1065</v>
      </c>
      <c r="C406" s="55" t="s">
        <v>500</v>
      </c>
      <c r="D406" s="55" t="s">
        <v>530</v>
      </c>
      <c r="E406" s="51" t="s">
        <v>656</v>
      </c>
      <c r="F406" s="55" t="s">
        <v>511</v>
      </c>
      <c r="G406" s="51" t="s">
        <v>537</v>
      </c>
      <c r="H406" s="55" t="s">
        <v>505</v>
      </c>
      <c r="I406" s="55" t="s">
        <v>506</v>
      </c>
      <c r="J406" s="51" t="s">
        <v>697</v>
      </c>
    </row>
    <row r="407" ht="65" customHeight="1" spans="1:10">
      <c r="A407" s="109" t="s">
        <v>402</v>
      </c>
      <c r="B407" s="55" t="s">
        <v>1065</v>
      </c>
      <c r="C407" s="55" t="s">
        <v>541</v>
      </c>
      <c r="D407" s="55" t="s">
        <v>542</v>
      </c>
      <c r="E407" s="51" t="s">
        <v>827</v>
      </c>
      <c r="F407" s="55" t="s">
        <v>511</v>
      </c>
      <c r="G407" s="51" t="s">
        <v>578</v>
      </c>
      <c r="H407" s="55" t="s">
        <v>505</v>
      </c>
      <c r="I407" s="55" t="s">
        <v>506</v>
      </c>
      <c r="J407" s="51" t="s">
        <v>1066</v>
      </c>
    </row>
    <row r="408" ht="65" customHeight="1" spans="1:10">
      <c r="A408" s="109" t="s">
        <v>402</v>
      </c>
      <c r="B408" s="55" t="s">
        <v>1065</v>
      </c>
      <c r="C408" s="55" t="s">
        <v>548</v>
      </c>
      <c r="D408" s="55" t="s">
        <v>549</v>
      </c>
      <c r="E408" s="51" t="s">
        <v>662</v>
      </c>
      <c r="F408" s="55" t="s">
        <v>511</v>
      </c>
      <c r="G408" s="51" t="s">
        <v>537</v>
      </c>
      <c r="H408" s="55" t="s">
        <v>505</v>
      </c>
      <c r="I408" s="55" t="s">
        <v>506</v>
      </c>
      <c r="J408" s="51" t="s">
        <v>700</v>
      </c>
    </row>
    <row r="409" ht="69" customHeight="1" spans="1:10">
      <c r="A409" s="109" t="s">
        <v>394</v>
      </c>
      <c r="B409" s="55" t="s">
        <v>1067</v>
      </c>
      <c r="C409" s="55" t="s">
        <v>500</v>
      </c>
      <c r="D409" s="55" t="s">
        <v>501</v>
      </c>
      <c r="E409" s="51" t="s">
        <v>927</v>
      </c>
      <c r="F409" s="55" t="s">
        <v>503</v>
      </c>
      <c r="G409" s="51" t="s">
        <v>504</v>
      </c>
      <c r="H409" s="55" t="s">
        <v>505</v>
      </c>
      <c r="I409" s="55" t="s">
        <v>506</v>
      </c>
      <c r="J409" s="51" t="s">
        <v>1068</v>
      </c>
    </row>
    <row r="410" ht="69" customHeight="1" spans="1:10">
      <c r="A410" s="109" t="s">
        <v>394</v>
      </c>
      <c r="B410" s="55" t="s">
        <v>1067</v>
      </c>
      <c r="C410" s="55" t="s">
        <v>500</v>
      </c>
      <c r="D410" s="55" t="s">
        <v>501</v>
      </c>
      <c r="E410" s="51" t="s">
        <v>929</v>
      </c>
      <c r="F410" s="55" t="s">
        <v>503</v>
      </c>
      <c r="G410" s="51" t="s">
        <v>504</v>
      </c>
      <c r="H410" s="55" t="s">
        <v>505</v>
      </c>
      <c r="I410" s="55" t="s">
        <v>506</v>
      </c>
      <c r="J410" s="51" t="s">
        <v>1069</v>
      </c>
    </row>
    <row r="411" ht="126" customHeight="1" spans="1:10">
      <c r="A411" s="109" t="s">
        <v>394</v>
      </c>
      <c r="B411" s="55" t="s">
        <v>1067</v>
      </c>
      <c r="C411" s="55" t="s">
        <v>500</v>
      </c>
      <c r="D411" s="55" t="s">
        <v>527</v>
      </c>
      <c r="E411" s="51" t="s">
        <v>931</v>
      </c>
      <c r="F411" s="55" t="s">
        <v>503</v>
      </c>
      <c r="G411" s="51" t="s">
        <v>504</v>
      </c>
      <c r="H411" s="55" t="s">
        <v>505</v>
      </c>
      <c r="I411" s="55" t="s">
        <v>506</v>
      </c>
      <c r="J411" s="51" t="s">
        <v>1070</v>
      </c>
    </row>
    <row r="412" ht="50" customHeight="1" spans="1:10">
      <c r="A412" s="109" t="s">
        <v>394</v>
      </c>
      <c r="B412" s="55" t="s">
        <v>1067</v>
      </c>
      <c r="C412" s="55" t="s">
        <v>500</v>
      </c>
      <c r="D412" s="55" t="s">
        <v>527</v>
      </c>
      <c r="E412" s="51" t="s">
        <v>894</v>
      </c>
      <c r="F412" s="55" t="s">
        <v>688</v>
      </c>
      <c r="G412" s="51" t="s">
        <v>633</v>
      </c>
      <c r="H412" s="55" t="s">
        <v>505</v>
      </c>
      <c r="I412" s="55" t="s">
        <v>506</v>
      </c>
      <c r="J412" s="51" t="s">
        <v>1071</v>
      </c>
    </row>
    <row r="413" ht="50" customHeight="1" spans="1:10">
      <c r="A413" s="109" t="s">
        <v>394</v>
      </c>
      <c r="B413" s="55" t="s">
        <v>1067</v>
      </c>
      <c r="C413" s="55" t="s">
        <v>541</v>
      </c>
      <c r="D413" s="55" t="s">
        <v>542</v>
      </c>
      <c r="E413" s="51" t="s">
        <v>936</v>
      </c>
      <c r="F413" s="55" t="s">
        <v>503</v>
      </c>
      <c r="G413" s="51" t="s">
        <v>504</v>
      </c>
      <c r="H413" s="55" t="s">
        <v>505</v>
      </c>
      <c r="I413" s="55" t="s">
        <v>506</v>
      </c>
      <c r="J413" s="51" t="s">
        <v>1072</v>
      </c>
    </row>
    <row r="414" ht="50" customHeight="1" spans="1:10">
      <c r="A414" s="109" t="s">
        <v>394</v>
      </c>
      <c r="B414" s="55" t="s">
        <v>1067</v>
      </c>
      <c r="C414" s="55" t="s">
        <v>541</v>
      </c>
      <c r="D414" s="55" t="s">
        <v>542</v>
      </c>
      <c r="E414" s="51" t="s">
        <v>1073</v>
      </c>
      <c r="F414" s="55" t="s">
        <v>688</v>
      </c>
      <c r="G414" s="51" t="s">
        <v>633</v>
      </c>
      <c r="H414" s="55" t="s">
        <v>505</v>
      </c>
      <c r="I414" s="55" t="s">
        <v>506</v>
      </c>
      <c r="J414" s="51" t="s">
        <v>1074</v>
      </c>
    </row>
    <row r="415" ht="50" customHeight="1" spans="1:10">
      <c r="A415" s="109" t="s">
        <v>394</v>
      </c>
      <c r="B415" s="55" t="s">
        <v>1067</v>
      </c>
      <c r="C415" s="55" t="s">
        <v>548</v>
      </c>
      <c r="D415" s="55" t="s">
        <v>549</v>
      </c>
      <c r="E415" s="51" t="s">
        <v>1075</v>
      </c>
      <c r="F415" s="55" t="s">
        <v>511</v>
      </c>
      <c r="G415" s="51" t="s">
        <v>537</v>
      </c>
      <c r="H415" s="55" t="s">
        <v>505</v>
      </c>
      <c r="I415" s="55" t="s">
        <v>506</v>
      </c>
      <c r="J415" s="51" t="s">
        <v>1076</v>
      </c>
    </row>
    <row r="416" ht="50" customHeight="1" spans="1:10">
      <c r="A416" s="109" t="s">
        <v>394</v>
      </c>
      <c r="B416" s="55" t="s">
        <v>1067</v>
      </c>
      <c r="C416" s="55" t="s">
        <v>548</v>
      </c>
      <c r="D416" s="55" t="s">
        <v>549</v>
      </c>
      <c r="E416" s="51" t="s">
        <v>1077</v>
      </c>
      <c r="F416" s="55" t="s">
        <v>511</v>
      </c>
      <c r="G416" s="51" t="s">
        <v>537</v>
      </c>
      <c r="H416" s="55" t="s">
        <v>505</v>
      </c>
      <c r="I416" s="55" t="s">
        <v>506</v>
      </c>
      <c r="J416" s="51" t="s">
        <v>1078</v>
      </c>
    </row>
    <row r="417" ht="50" customHeight="1" spans="1:10">
      <c r="A417" s="109" t="s">
        <v>383</v>
      </c>
      <c r="B417" s="55" t="s">
        <v>1079</v>
      </c>
      <c r="C417" s="55" t="s">
        <v>500</v>
      </c>
      <c r="D417" s="55" t="s">
        <v>501</v>
      </c>
      <c r="E417" s="51" t="s">
        <v>878</v>
      </c>
      <c r="F417" s="55" t="s">
        <v>511</v>
      </c>
      <c r="G417" s="51" t="s">
        <v>537</v>
      </c>
      <c r="H417" s="55" t="s">
        <v>505</v>
      </c>
      <c r="I417" s="55" t="s">
        <v>506</v>
      </c>
      <c r="J417" s="51" t="s">
        <v>1080</v>
      </c>
    </row>
    <row r="418" ht="50" customHeight="1" spans="1:10">
      <c r="A418" s="109" t="s">
        <v>383</v>
      </c>
      <c r="B418" s="55" t="s">
        <v>1079</v>
      </c>
      <c r="C418" s="55" t="s">
        <v>500</v>
      </c>
      <c r="D418" s="55" t="s">
        <v>527</v>
      </c>
      <c r="E418" s="51" t="s">
        <v>1081</v>
      </c>
      <c r="F418" s="55" t="s">
        <v>511</v>
      </c>
      <c r="G418" s="51" t="s">
        <v>537</v>
      </c>
      <c r="H418" s="55" t="s">
        <v>505</v>
      </c>
      <c r="I418" s="55" t="s">
        <v>506</v>
      </c>
      <c r="J418" s="51" t="s">
        <v>1082</v>
      </c>
    </row>
    <row r="419" ht="50" customHeight="1" spans="1:10">
      <c r="A419" s="109" t="s">
        <v>383</v>
      </c>
      <c r="B419" s="55" t="s">
        <v>1079</v>
      </c>
      <c r="C419" s="55" t="s">
        <v>541</v>
      </c>
      <c r="D419" s="55" t="s">
        <v>542</v>
      </c>
      <c r="E419" s="51" t="s">
        <v>882</v>
      </c>
      <c r="F419" s="55" t="s">
        <v>511</v>
      </c>
      <c r="G419" s="51" t="s">
        <v>537</v>
      </c>
      <c r="H419" s="55" t="s">
        <v>505</v>
      </c>
      <c r="I419" s="55" t="s">
        <v>506</v>
      </c>
      <c r="J419" s="51" t="s">
        <v>881</v>
      </c>
    </row>
    <row r="420" ht="50" customHeight="1" spans="1:10">
      <c r="A420" s="109" t="s">
        <v>383</v>
      </c>
      <c r="B420" s="55" t="s">
        <v>1079</v>
      </c>
      <c r="C420" s="55" t="s">
        <v>548</v>
      </c>
      <c r="D420" s="55" t="s">
        <v>549</v>
      </c>
      <c r="E420" s="51" t="s">
        <v>883</v>
      </c>
      <c r="F420" s="55" t="s">
        <v>511</v>
      </c>
      <c r="G420" s="51" t="s">
        <v>537</v>
      </c>
      <c r="H420" s="55" t="s">
        <v>505</v>
      </c>
      <c r="I420" s="55" t="s">
        <v>506</v>
      </c>
      <c r="J420" s="51" t="s">
        <v>1083</v>
      </c>
    </row>
    <row r="421" ht="70" customHeight="1" spans="1:10">
      <c r="A421" s="109" t="s">
        <v>398</v>
      </c>
      <c r="B421" s="55" t="s">
        <v>1084</v>
      </c>
      <c r="C421" s="55" t="s">
        <v>500</v>
      </c>
      <c r="D421" s="55" t="s">
        <v>501</v>
      </c>
      <c r="E421" s="51" t="s">
        <v>927</v>
      </c>
      <c r="F421" s="55" t="s">
        <v>503</v>
      </c>
      <c r="G421" s="51" t="s">
        <v>504</v>
      </c>
      <c r="H421" s="55" t="s">
        <v>505</v>
      </c>
      <c r="I421" s="55" t="s">
        <v>506</v>
      </c>
      <c r="J421" s="51" t="s">
        <v>1085</v>
      </c>
    </row>
    <row r="422" ht="70" customHeight="1" spans="1:10">
      <c r="A422" s="109" t="s">
        <v>398</v>
      </c>
      <c r="B422" s="55" t="s">
        <v>1084</v>
      </c>
      <c r="C422" s="55" t="s">
        <v>500</v>
      </c>
      <c r="D422" s="55" t="s">
        <v>501</v>
      </c>
      <c r="E422" s="51" t="s">
        <v>929</v>
      </c>
      <c r="F422" s="55" t="s">
        <v>503</v>
      </c>
      <c r="G422" s="51" t="s">
        <v>504</v>
      </c>
      <c r="H422" s="55" t="s">
        <v>505</v>
      </c>
      <c r="I422" s="55" t="s">
        <v>506</v>
      </c>
      <c r="J422" s="51" t="s">
        <v>1086</v>
      </c>
    </row>
    <row r="423" ht="128" customHeight="1" spans="1:10">
      <c r="A423" s="109" t="s">
        <v>398</v>
      </c>
      <c r="B423" s="55" t="s">
        <v>1084</v>
      </c>
      <c r="C423" s="55" t="s">
        <v>500</v>
      </c>
      <c r="D423" s="55" t="s">
        <v>527</v>
      </c>
      <c r="E423" s="51" t="s">
        <v>931</v>
      </c>
      <c r="F423" s="55" t="s">
        <v>503</v>
      </c>
      <c r="G423" s="51" t="s">
        <v>504</v>
      </c>
      <c r="H423" s="55" t="s">
        <v>505</v>
      </c>
      <c r="I423" s="55" t="s">
        <v>506</v>
      </c>
      <c r="J423" s="51" t="s">
        <v>1087</v>
      </c>
    </row>
    <row r="424" ht="50" customHeight="1" spans="1:10">
      <c r="A424" s="109" t="s">
        <v>398</v>
      </c>
      <c r="B424" s="55" t="s">
        <v>1084</v>
      </c>
      <c r="C424" s="55" t="s">
        <v>500</v>
      </c>
      <c r="D424" s="55" t="s">
        <v>527</v>
      </c>
      <c r="E424" s="51" t="s">
        <v>894</v>
      </c>
      <c r="F424" s="55" t="s">
        <v>688</v>
      </c>
      <c r="G424" s="51" t="s">
        <v>633</v>
      </c>
      <c r="H424" s="55" t="s">
        <v>505</v>
      </c>
      <c r="I424" s="55" t="s">
        <v>506</v>
      </c>
      <c r="J424" s="51" t="s">
        <v>1071</v>
      </c>
    </row>
    <row r="425" ht="50" customHeight="1" spans="1:10">
      <c r="A425" s="109" t="s">
        <v>398</v>
      </c>
      <c r="B425" s="55" t="s">
        <v>1084</v>
      </c>
      <c r="C425" s="55" t="s">
        <v>541</v>
      </c>
      <c r="D425" s="55" t="s">
        <v>542</v>
      </c>
      <c r="E425" s="51" t="s">
        <v>936</v>
      </c>
      <c r="F425" s="55" t="s">
        <v>503</v>
      </c>
      <c r="G425" s="51" t="s">
        <v>504</v>
      </c>
      <c r="H425" s="55" t="s">
        <v>505</v>
      </c>
      <c r="I425" s="55" t="s">
        <v>506</v>
      </c>
      <c r="J425" s="51" t="s">
        <v>1072</v>
      </c>
    </row>
    <row r="426" ht="50" customHeight="1" spans="1:10">
      <c r="A426" s="109" t="s">
        <v>398</v>
      </c>
      <c r="B426" s="55" t="s">
        <v>1084</v>
      </c>
      <c r="C426" s="55" t="s">
        <v>541</v>
      </c>
      <c r="D426" s="55" t="s">
        <v>542</v>
      </c>
      <c r="E426" s="51" t="s">
        <v>1073</v>
      </c>
      <c r="F426" s="55" t="s">
        <v>688</v>
      </c>
      <c r="G426" s="51" t="s">
        <v>633</v>
      </c>
      <c r="H426" s="55" t="s">
        <v>505</v>
      </c>
      <c r="I426" s="55" t="s">
        <v>506</v>
      </c>
      <c r="J426" s="51" t="s">
        <v>1074</v>
      </c>
    </row>
    <row r="427" ht="50" customHeight="1" spans="1:10">
      <c r="A427" s="109" t="s">
        <v>398</v>
      </c>
      <c r="B427" s="55" t="s">
        <v>1084</v>
      </c>
      <c r="C427" s="55" t="s">
        <v>548</v>
      </c>
      <c r="D427" s="55" t="s">
        <v>549</v>
      </c>
      <c r="E427" s="51" t="s">
        <v>1075</v>
      </c>
      <c r="F427" s="55" t="s">
        <v>511</v>
      </c>
      <c r="G427" s="51" t="s">
        <v>537</v>
      </c>
      <c r="H427" s="55" t="s">
        <v>505</v>
      </c>
      <c r="I427" s="55" t="s">
        <v>506</v>
      </c>
      <c r="J427" s="51" t="s">
        <v>1076</v>
      </c>
    </row>
    <row r="428" ht="50" customHeight="1" spans="1:10">
      <c r="A428" s="109" t="s">
        <v>398</v>
      </c>
      <c r="B428" s="55" t="s">
        <v>1084</v>
      </c>
      <c r="C428" s="55" t="s">
        <v>548</v>
      </c>
      <c r="D428" s="55" t="s">
        <v>549</v>
      </c>
      <c r="E428" s="51" t="s">
        <v>1077</v>
      </c>
      <c r="F428" s="55" t="s">
        <v>511</v>
      </c>
      <c r="G428" s="51" t="s">
        <v>537</v>
      </c>
      <c r="H428" s="55" t="s">
        <v>505</v>
      </c>
      <c r="I428" s="55" t="s">
        <v>506</v>
      </c>
      <c r="J428" s="51" t="s">
        <v>1078</v>
      </c>
    </row>
    <row r="429" ht="50" customHeight="1" spans="1:10">
      <c r="A429" s="108" t="s">
        <v>77</v>
      </c>
      <c r="B429" s="24"/>
      <c r="C429" s="24"/>
      <c r="D429" s="24"/>
      <c r="E429" s="24"/>
      <c r="F429" s="24"/>
      <c r="G429" s="24"/>
      <c r="H429" s="24"/>
      <c r="I429" s="24"/>
      <c r="J429" s="24"/>
    </row>
    <row r="430" ht="57" customHeight="1" spans="1:10">
      <c r="A430" s="109" t="s">
        <v>394</v>
      </c>
      <c r="B430" s="55" t="s">
        <v>1084</v>
      </c>
      <c r="C430" s="55" t="s">
        <v>500</v>
      </c>
      <c r="D430" s="55" t="s">
        <v>501</v>
      </c>
      <c r="E430" s="51" t="s">
        <v>927</v>
      </c>
      <c r="F430" s="55" t="s">
        <v>503</v>
      </c>
      <c r="G430" s="51" t="s">
        <v>504</v>
      </c>
      <c r="H430" s="55" t="s">
        <v>505</v>
      </c>
      <c r="I430" s="55" t="s">
        <v>506</v>
      </c>
      <c r="J430" s="51" t="s">
        <v>1085</v>
      </c>
    </row>
    <row r="431" ht="67" customHeight="1" spans="1:10">
      <c r="A431" s="109" t="s">
        <v>394</v>
      </c>
      <c r="B431" s="55" t="s">
        <v>1084</v>
      </c>
      <c r="C431" s="55" t="s">
        <v>500</v>
      </c>
      <c r="D431" s="55" t="s">
        <v>501</v>
      </c>
      <c r="E431" s="51" t="s">
        <v>929</v>
      </c>
      <c r="F431" s="55" t="s">
        <v>503</v>
      </c>
      <c r="G431" s="51" t="s">
        <v>504</v>
      </c>
      <c r="H431" s="55" t="s">
        <v>505</v>
      </c>
      <c r="I431" s="55" t="s">
        <v>506</v>
      </c>
      <c r="J431" s="51" t="s">
        <v>1086</v>
      </c>
    </row>
    <row r="432" ht="50" customHeight="1" spans="1:10">
      <c r="A432" s="109" t="s">
        <v>394</v>
      </c>
      <c r="B432" s="55" t="s">
        <v>1084</v>
      </c>
      <c r="C432" s="55" t="s">
        <v>500</v>
      </c>
      <c r="D432" s="55" t="s">
        <v>527</v>
      </c>
      <c r="E432" s="51" t="s">
        <v>894</v>
      </c>
      <c r="F432" s="55" t="s">
        <v>688</v>
      </c>
      <c r="G432" s="51" t="s">
        <v>633</v>
      </c>
      <c r="H432" s="55" t="s">
        <v>505</v>
      </c>
      <c r="I432" s="55" t="s">
        <v>506</v>
      </c>
      <c r="J432" s="51" t="s">
        <v>1071</v>
      </c>
    </row>
    <row r="433" ht="120" customHeight="1" spans="1:10">
      <c r="A433" s="109" t="s">
        <v>394</v>
      </c>
      <c r="B433" s="55" t="s">
        <v>1084</v>
      </c>
      <c r="C433" s="55" t="s">
        <v>500</v>
      </c>
      <c r="D433" s="55" t="s">
        <v>527</v>
      </c>
      <c r="E433" s="51" t="s">
        <v>931</v>
      </c>
      <c r="F433" s="55" t="s">
        <v>503</v>
      </c>
      <c r="G433" s="51" t="s">
        <v>504</v>
      </c>
      <c r="H433" s="55" t="s">
        <v>505</v>
      </c>
      <c r="I433" s="55" t="s">
        <v>506</v>
      </c>
      <c r="J433" s="51" t="s">
        <v>1087</v>
      </c>
    </row>
    <row r="434" ht="50" customHeight="1" spans="1:10">
      <c r="A434" s="109" t="s">
        <v>394</v>
      </c>
      <c r="B434" s="55" t="s">
        <v>1084</v>
      </c>
      <c r="C434" s="55" t="s">
        <v>541</v>
      </c>
      <c r="D434" s="55" t="s">
        <v>542</v>
      </c>
      <c r="E434" s="51" t="s">
        <v>936</v>
      </c>
      <c r="F434" s="55" t="s">
        <v>503</v>
      </c>
      <c r="G434" s="51" t="s">
        <v>504</v>
      </c>
      <c r="H434" s="55" t="s">
        <v>505</v>
      </c>
      <c r="I434" s="55" t="s">
        <v>506</v>
      </c>
      <c r="J434" s="51" t="s">
        <v>1072</v>
      </c>
    </row>
    <row r="435" ht="50" customHeight="1" spans="1:10">
      <c r="A435" s="109" t="s">
        <v>394</v>
      </c>
      <c r="B435" s="55" t="s">
        <v>1084</v>
      </c>
      <c r="C435" s="55" t="s">
        <v>541</v>
      </c>
      <c r="D435" s="55" t="s">
        <v>542</v>
      </c>
      <c r="E435" s="51" t="s">
        <v>1073</v>
      </c>
      <c r="F435" s="55" t="s">
        <v>688</v>
      </c>
      <c r="G435" s="51" t="s">
        <v>633</v>
      </c>
      <c r="H435" s="55" t="s">
        <v>505</v>
      </c>
      <c r="I435" s="55" t="s">
        <v>506</v>
      </c>
      <c r="J435" s="51" t="s">
        <v>1074</v>
      </c>
    </row>
    <row r="436" ht="50" customHeight="1" spans="1:10">
      <c r="A436" s="109" t="s">
        <v>394</v>
      </c>
      <c r="B436" s="55" t="s">
        <v>1084</v>
      </c>
      <c r="C436" s="55" t="s">
        <v>548</v>
      </c>
      <c r="D436" s="55" t="s">
        <v>549</v>
      </c>
      <c r="E436" s="51" t="s">
        <v>1075</v>
      </c>
      <c r="F436" s="55" t="s">
        <v>511</v>
      </c>
      <c r="G436" s="51" t="s">
        <v>537</v>
      </c>
      <c r="H436" s="55" t="s">
        <v>505</v>
      </c>
      <c r="I436" s="55" t="s">
        <v>506</v>
      </c>
      <c r="J436" s="51" t="s">
        <v>1088</v>
      </c>
    </row>
    <row r="437" ht="50" customHeight="1" spans="1:10">
      <c r="A437" s="109" t="s">
        <v>394</v>
      </c>
      <c r="B437" s="55" t="s">
        <v>1084</v>
      </c>
      <c r="C437" s="55" t="s">
        <v>548</v>
      </c>
      <c r="D437" s="55" t="s">
        <v>549</v>
      </c>
      <c r="E437" s="51" t="s">
        <v>1077</v>
      </c>
      <c r="F437" s="55" t="s">
        <v>511</v>
      </c>
      <c r="G437" s="51" t="s">
        <v>537</v>
      </c>
      <c r="H437" s="55" t="s">
        <v>505</v>
      </c>
      <c r="I437" s="55" t="s">
        <v>506</v>
      </c>
      <c r="J437" s="51" t="s">
        <v>1078</v>
      </c>
    </row>
    <row r="438" ht="50" customHeight="1" spans="1:10">
      <c r="A438" s="109" t="s">
        <v>402</v>
      </c>
      <c r="B438" s="55" t="s">
        <v>1089</v>
      </c>
      <c r="C438" s="55" t="s">
        <v>500</v>
      </c>
      <c r="D438" s="55" t="s">
        <v>501</v>
      </c>
      <c r="E438" s="51" t="s">
        <v>821</v>
      </c>
      <c r="F438" s="55" t="s">
        <v>511</v>
      </c>
      <c r="G438" s="51" t="s">
        <v>533</v>
      </c>
      <c r="H438" s="55" t="s">
        <v>513</v>
      </c>
      <c r="I438" s="55" t="s">
        <v>506</v>
      </c>
      <c r="J438" s="51" t="s">
        <v>823</v>
      </c>
    </row>
    <row r="439" ht="50" customHeight="1" spans="1:10">
      <c r="A439" s="109" t="s">
        <v>402</v>
      </c>
      <c r="B439" s="55" t="s">
        <v>1089</v>
      </c>
      <c r="C439" s="55" t="s">
        <v>500</v>
      </c>
      <c r="D439" s="55" t="s">
        <v>501</v>
      </c>
      <c r="E439" s="51" t="s">
        <v>654</v>
      </c>
      <c r="F439" s="55" t="s">
        <v>511</v>
      </c>
      <c r="G439" s="51" t="s">
        <v>578</v>
      </c>
      <c r="H439" s="55" t="s">
        <v>505</v>
      </c>
      <c r="I439" s="55" t="s">
        <v>506</v>
      </c>
      <c r="J439" s="51" t="s">
        <v>696</v>
      </c>
    </row>
    <row r="440" ht="50" customHeight="1" spans="1:10">
      <c r="A440" s="109" t="s">
        <v>402</v>
      </c>
      <c r="B440" s="55" t="s">
        <v>1089</v>
      </c>
      <c r="C440" s="55" t="s">
        <v>500</v>
      </c>
      <c r="D440" s="55" t="s">
        <v>501</v>
      </c>
      <c r="E440" s="51" t="s">
        <v>702</v>
      </c>
      <c r="F440" s="55" t="s">
        <v>503</v>
      </c>
      <c r="G440" s="51" t="s">
        <v>504</v>
      </c>
      <c r="H440" s="55" t="s">
        <v>505</v>
      </c>
      <c r="I440" s="55" t="s">
        <v>506</v>
      </c>
      <c r="J440" s="51" t="s">
        <v>703</v>
      </c>
    </row>
    <row r="441" ht="50" customHeight="1" spans="1:10">
      <c r="A441" s="109" t="s">
        <v>402</v>
      </c>
      <c r="B441" s="55" t="s">
        <v>1089</v>
      </c>
      <c r="C441" s="55" t="s">
        <v>500</v>
      </c>
      <c r="D441" s="55" t="s">
        <v>501</v>
      </c>
      <c r="E441" s="51" t="s">
        <v>704</v>
      </c>
      <c r="F441" s="55" t="s">
        <v>503</v>
      </c>
      <c r="G441" s="51" t="s">
        <v>504</v>
      </c>
      <c r="H441" s="55" t="s">
        <v>505</v>
      </c>
      <c r="I441" s="55" t="s">
        <v>506</v>
      </c>
      <c r="J441" s="51" t="s">
        <v>705</v>
      </c>
    </row>
    <row r="442" ht="50" customHeight="1" spans="1:10">
      <c r="A442" s="109" t="s">
        <v>402</v>
      </c>
      <c r="B442" s="55" t="s">
        <v>1089</v>
      </c>
      <c r="C442" s="55" t="s">
        <v>500</v>
      </c>
      <c r="D442" s="55" t="s">
        <v>527</v>
      </c>
      <c r="E442" s="51" t="s">
        <v>652</v>
      </c>
      <c r="F442" s="55" t="s">
        <v>511</v>
      </c>
      <c r="G442" s="51" t="s">
        <v>578</v>
      </c>
      <c r="H442" s="55" t="s">
        <v>636</v>
      </c>
      <c r="I442" s="55" t="s">
        <v>506</v>
      </c>
      <c r="J442" s="51" t="s">
        <v>706</v>
      </c>
    </row>
    <row r="443" ht="50" customHeight="1" spans="1:10">
      <c r="A443" s="109" t="s">
        <v>402</v>
      </c>
      <c r="B443" s="55" t="s">
        <v>1089</v>
      </c>
      <c r="C443" s="55" t="s">
        <v>500</v>
      </c>
      <c r="D443" s="55" t="s">
        <v>530</v>
      </c>
      <c r="E443" s="51" t="s">
        <v>656</v>
      </c>
      <c r="F443" s="55" t="s">
        <v>511</v>
      </c>
      <c r="G443" s="51" t="s">
        <v>504</v>
      </c>
      <c r="H443" s="55" t="s">
        <v>505</v>
      </c>
      <c r="I443" s="55" t="s">
        <v>506</v>
      </c>
      <c r="J443" s="51" t="s">
        <v>697</v>
      </c>
    </row>
    <row r="444" ht="50" customHeight="1" spans="1:10">
      <c r="A444" s="109" t="s">
        <v>402</v>
      </c>
      <c r="B444" s="55" t="s">
        <v>1089</v>
      </c>
      <c r="C444" s="55" t="s">
        <v>541</v>
      </c>
      <c r="D444" s="55" t="s">
        <v>542</v>
      </c>
      <c r="E444" s="51" t="s">
        <v>707</v>
      </c>
      <c r="F444" s="55" t="s">
        <v>688</v>
      </c>
      <c r="G444" s="51" t="s">
        <v>721</v>
      </c>
      <c r="H444" s="55" t="s">
        <v>505</v>
      </c>
      <c r="I444" s="55" t="s">
        <v>506</v>
      </c>
      <c r="J444" s="51" t="s">
        <v>708</v>
      </c>
    </row>
    <row r="445" ht="50" customHeight="1" spans="1:10">
      <c r="A445" s="109" t="s">
        <v>402</v>
      </c>
      <c r="B445" s="55" t="s">
        <v>1089</v>
      </c>
      <c r="C445" s="55" t="s">
        <v>541</v>
      </c>
      <c r="D445" s="55" t="s">
        <v>542</v>
      </c>
      <c r="E445" s="51" t="s">
        <v>827</v>
      </c>
      <c r="F445" s="55" t="s">
        <v>511</v>
      </c>
      <c r="G445" s="51" t="s">
        <v>578</v>
      </c>
      <c r="H445" s="55" t="s">
        <v>505</v>
      </c>
      <c r="I445" s="55" t="s">
        <v>506</v>
      </c>
      <c r="J445" s="51" t="s">
        <v>828</v>
      </c>
    </row>
    <row r="446" ht="50" customHeight="1" spans="1:10">
      <c r="A446" s="109" t="s">
        <v>402</v>
      </c>
      <c r="B446" s="55" t="s">
        <v>1089</v>
      </c>
      <c r="C446" s="55" t="s">
        <v>541</v>
      </c>
      <c r="D446" s="55" t="s">
        <v>542</v>
      </c>
      <c r="E446" s="51" t="s">
        <v>829</v>
      </c>
      <c r="F446" s="55" t="s">
        <v>511</v>
      </c>
      <c r="G446" s="51" t="s">
        <v>533</v>
      </c>
      <c r="H446" s="55" t="s">
        <v>505</v>
      </c>
      <c r="I446" s="55" t="s">
        <v>506</v>
      </c>
      <c r="J446" s="51" t="s">
        <v>830</v>
      </c>
    </row>
    <row r="447" ht="50" customHeight="1" spans="1:10">
      <c r="A447" s="109" t="s">
        <v>402</v>
      </c>
      <c r="B447" s="55" t="s">
        <v>1089</v>
      </c>
      <c r="C447" s="55" t="s">
        <v>548</v>
      </c>
      <c r="D447" s="55" t="s">
        <v>549</v>
      </c>
      <c r="E447" s="51" t="s">
        <v>1090</v>
      </c>
      <c r="F447" s="55" t="s">
        <v>899</v>
      </c>
      <c r="G447" s="51" t="s">
        <v>647</v>
      </c>
      <c r="H447" s="55" t="s">
        <v>1091</v>
      </c>
      <c r="I447" s="55" t="s">
        <v>506</v>
      </c>
      <c r="J447" s="51" t="s">
        <v>1092</v>
      </c>
    </row>
    <row r="448" ht="50" customHeight="1" spans="1:10">
      <c r="A448" s="109" t="s">
        <v>402</v>
      </c>
      <c r="B448" s="55" t="s">
        <v>1089</v>
      </c>
      <c r="C448" s="55" t="s">
        <v>548</v>
      </c>
      <c r="D448" s="55" t="s">
        <v>549</v>
      </c>
      <c r="E448" s="51" t="s">
        <v>662</v>
      </c>
      <c r="F448" s="55" t="s">
        <v>511</v>
      </c>
      <c r="G448" s="51" t="s">
        <v>537</v>
      </c>
      <c r="H448" s="55" t="s">
        <v>505</v>
      </c>
      <c r="I448" s="55" t="s">
        <v>506</v>
      </c>
      <c r="J448" s="51" t="s">
        <v>663</v>
      </c>
    </row>
    <row r="449" ht="50" customHeight="1" spans="1:10">
      <c r="A449" s="109" t="s">
        <v>402</v>
      </c>
      <c r="B449" s="55" t="s">
        <v>1089</v>
      </c>
      <c r="C449" s="55" t="s">
        <v>548</v>
      </c>
      <c r="D449" s="55" t="s">
        <v>549</v>
      </c>
      <c r="E449" s="51" t="s">
        <v>660</v>
      </c>
      <c r="F449" s="55" t="s">
        <v>511</v>
      </c>
      <c r="G449" s="51" t="s">
        <v>537</v>
      </c>
      <c r="H449" s="55" t="s">
        <v>505</v>
      </c>
      <c r="I449" s="55" t="s">
        <v>506</v>
      </c>
      <c r="J449" s="51" t="s">
        <v>700</v>
      </c>
    </row>
    <row r="450" ht="50" customHeight="1" spans="1:10">
      <c r="A450" s="109" t="s">
        <v>383</v>
      </c>
      <c r="B450" s="55" t="s">
        <v>1093</v>
      </c>
      <c r="C450" s="55" t="s">
        <v>500</v>
      </c>
      <c r="D450" s="55" t="s">
        <v>501</v>
      </c>
      <c r="E450" s="51" t="s">
        <v>791</v>
      </c>
      <c r="F450" s="55" t="s">
        <v>511</v>
      </c>
      <c r="G450" s="51" t="s">
        <v>150</v>
      </c>
      <c r="H450" s="55" t="s">
        <v>1094</v>
      </c>
      <c r="I450" s="55" t="s">
        <v>506</v>
      </c>
      <c r="J450" s="51" t="s">
        <v>795</v>
      </c>
    </row>
    <row r="451" ht="50" customHeight="1" spans="1:10">
      <c r="A451" s="109" t="s">
        <v>383</v>
      </c>
      <c r="B451" s="55" t="s">
        <v>1093</v>
      </c>
      <c r="C451" s="55" t="s">
        <v>500</v>
      </c>
      <c r="D451" s="55" t="s">
        <v>501</v>
      </c>
      <c r="E451" s="51" t="s">
        <v>1095</v>
      </c>
      <c r="F451" s="55" t="s">
        <v>511</v>
      </c>
      <c r="G451" s="51" t="s">
        <v>1096</v>
      </c>
      <c r="H451" s="55" t="s">
        <v>505</v>
      </c>
      <c r="I451" s="55" t="s">
        <v>506</v>
      </c>
      <c r="J451" s="51" t="s">
        <v>1097</v>
      </c>
    </row>
    <row r="452" ht="50" customHeight="1" spans="1:10">
      <c r="A452" s="109" t="s">
        <v>383</v>
      </c>
      <c r="B452" s="55" t="s">
        <v>1093</v>
      </c>
      <c r="C452" s="55" t="s">
        <v>500</v>
      </c>
      <c r="D452" s="55" t="s">
        <v>527</v>
      </c>
      <c r="E452" s="51" t="s">
        <v>1098</v>
      </c>
      <c r="F452" s="55" t="s">
        <v>503</v>
      </c>
      <c r="G452" s="51" t="s">
        <v>504</v>
      </c>
      <c r="H452" s="55" t="s">
        <v>505</v>
      </c>
      <c r="I452" s="55" t="s">
        <v>506</v>
      </c>
      <c r="J452" s="51" t="s">
        <v>1099</v>
      </c>
    </row>
    <row r="453" ht="50" customHeight="1" spans="1:10">
      <c r="A453" s="109" t="s">
        <v>383</v>
      </c>
      <c r="B453" s="55" t="s">
        <v>1093</v>
      </c>
      <c r="C453" s="55" t="s">
        <v>500</v>
      </c>
      <c r="D453" s="55" t="s">
        <v>530</v>
      </c>
      <c r="E453" s="51" t="s">
        <v>803</v>
      </c>
      <c r="F453" s="55" t="s">
        <v>532</v>
      </c>
      <c r="G453" s="51" t="s">
        <v>504</v>
      </c>
      <c r="H453" s="55" t="s">
        <v>593</v>
      </c>
      <c r="I453" s="55" t="s">
        <v>506</v>
      </c>
      <c r="J453" s="51" t="s">
        <v>804</v>
      </c>
    </row>
    <row r="454" ht="50" customHeight="1" spans="1:10">
      <c r="A454" s="109" t="s">
        <v>383</v>
      </c>
      <c r="B454" s="55" t="s">
        <v>1093</v>
      </c>
      <c r="C454" s="55" t="s">
        <v>500</v>
      </c>
      <c r="D454" s="55" t="s">
        <v>530</v>
      </c>
      <c r="E454" s="51" t="s">
        <v>805</v>
      </c>
      <c r="F454" s="55" t="s">
        <v>532</v>
      </c>
      <c r="G454" s="51" t="s">
        <v>516</v>
      </c>
      <c r="H454" s="55" t="s">
        <v>534</v>
      </c>
      <c r="I454" s="55" t="s">
        <v>506</v>
      </c>
      <c r="J454" s="51" t="s">
        <v>806</v>
      </c>
    </row>
    <row r="455" ht="50" customHeight="1" spans="1:10">
      <c r="A455" s="109" t="s">
        <v>383</v>
      </c>
      <c r="B455" s="55" t="s">
        <v>1093</v>
      </c>
      <c r="C455" s="55" t="s">
        <v>541</v>
      </c>
      <c r="D455" s="55" t="s">
        <v>542</v>
      </c>
      <c r="E455" s="51" t="s">
        <v>814</v>
      </c>
      <c r="F455" s="55" t="s">
        <v>511</v>
      </c>
      <c r="G455" s="51" t="s">
        <v>151</v>
      </c>
      <c r="H455" s="55" t="s">
        <v>517</v>
      </c>
      <c r="I455" s="55" t="s">
        <v>506</v>
      </c>
      <c r="J455" s="51" t="s">
        <v>815</v>
      </c>
    </row>
    <row r="456" ht="60" customHeight="1" spans="1:10">
      <c r="A456" s="109" t="s">
        <v>383</v>
      </c>
      <c r="B456" s="55" t="s">
        <v>1093</v>
      </c>
      <c r="C456" s="55" t="s">
        <v>541</v>
      </c>
      <c r="D456" s="55" t="s">
        <v>542</v>
      </c>
      <c r="E456" s="51" t="s">
        <v>751</v>
      </c>
      <c r="F456" s="55" t="s">
        <v>503</v>
      </c>
      <c r="G456" s="51" t="s">
        <v>504</v>
      </c>
      <c r="H456" s="55" t="s">
        <v>505</v>
      </c>
      <c r="I456" s="55" t="s">
        <v>506</v>
      </c>
      <c r="J456" s="51" t="s">
        <v>1100</v>
      </c>
    </row>
    <row r="457" ht="50" customHeight="1" spans="1:10">
      <c r="A457" s="109" t="s">
        <v>383</v>
      </c>
      <c r="B457" s="55" t="s">
        <v>1093</v>
      </c>
      <c r="C457" s="55" t="s">
        <v>548</v>
      </c>
      <c r="D457" s="55" t="s">
        <v>549</v>
      </c>
      <c r="E457" s="51" t="s">
        <v>818</v>
      </c>
      <c r="F457" s="55" t="s">
        <v>503</v>
      </c>
      <c r="G457" s="51" t="s">
        <v>578</v>
      </c>
      <c r="H457" s="55" t="s">
        <v>505</v>
      </c>
      <c r="I457" s="55" t="s">
        <v>506</v>
      </c>
      <c r="J457" s="51" t="s">
        <v>1101</v>
      </c>
    </row>
    <row r="458" ht="60" customHeight="1" spans="1:10">
      <c r="A458" s="109" t="s">
        <v>398</v>
      </c>
      <c r="B458" s="55" t="s">
        <v>1084</v>
      </c>
      <c r="C458" s="55" t="s">
        <v>500</v>
      </c>
      <c r="D458" s="55" t="s">
        <v>501</v>
      </c>
      <c r="E458" s="51" t="s">
        <v>927</v>
      </c>
      <c r="F458" s="55" t="s">
        <v>503</v>
      </c>
      <c r="G458" s="51" t="s">
        <v>504</v>
      </c>
      <c r="H458" s="55" t="s">
        <v>505</v>
      </c>
      <c r="I458" s="55" t="s">
        <v>506</v>
      </c>
      <c r="J458" s="51" t="s">
        <v>1085</v>
      </c>
    </row>
    <row r="459" ht="62" customHeight="1" spans="1:10">
      <c r="A459" s="109" t="s">
        <v>398</v>
      </c>
      <c r="B459" s="55" t="s">
        <v>1084</v>
      </c>
      <c r="C459" s="55" t="s">
        <v>500</v>
      </c>
      <c r="D459" s="55" t="s">
        <v>501</v>
      </c>
      <c r="E459" s="51" t="s">
        <v>929</v>
      </c>
      <c r="F459" s="55" t="s">
        <v>503</v>
      </c>
      <c r="G459" s="51" t="s">
        <v>504</v>
      </c>
      <c r="H459" s="55" t="s">
        <v>505</v>
      </c>
      <c r="I459" s="55" t="s">
        <v>506</v>
      </c>
      <c r="J459" s="51" t="s">
        <v>1086</v>
      </c>
    </row>
    <row r="460" ht="50" customHeight="1" spans="1:10">
      <c r="A460" s="109" t="s">
        <v>398</v>
      </c>
      <c r="B460" s="55" t="s">
        <v>1084</v>
      </c>
      <c r="C460" s="55" t="s">
        <v>500</v>
      </c>
      <c r="D460" s="55" t="s">
        <v>527</v>
      </c>
      <c r="E460" s="51" t="s">
        <v>894</v>
      </c>
      <c r="F460" s="55" t="s">
        <v>688</v>
      </c>
      <c r="G460" s="51" t="s">
        <v>633</v>
      </c>
      <c r="H460" s="55" t="s">
        <v>505</v>
      </c>
      <c r="I460" s="55" t="s">
        <v>506</v>
      </c>
      <c r="J460" s="51" t="s">
        <v>1071</v>
      </c>
    </row>
    <row r="461" ht="118" customHeight="1" spans="1:10">
      <c r="A461" s="109" t="s">
        <v>398</v>
      </c>
      <c r="B461" s="55" t="s">
        <v>1084</v>
      </c>
      <c r="C461" s="55" t="s">
        <v>500</v>
      </c>
      <c r="D461" s="55" t="s">
        <v>527</v>
      </c>
      <c r="E461" s="51" t="s">
        <v>931</v>
      </c>
      <c r="F461" s="55" t="s">
        <v>503</v>
      </c>
      <c r="G461" s="51" t="s">
        <v>504</v>
      </c>
      <c r="H461" s="55" t="s">
        <v>505</v>
      </c>
      <c r="I461" s="55" t="s">
        <v>506</v>
      </c>
      <c r="J461" s="51" t="s">
        <v>1087</v>
      </c>
    </row>
    <row r="462" ht="50" customHeight="1" spans="1:10">
      <c r="A462" s="109" t="s">
        <v>398</v>
      </c>
      <c r="B462" s="55" t="s">
        <v>1084</v>
      </c>
      <c r="C462" s="55" t="s">
        <v>541</v>
      </c>
      <c r="D462" s="55" t="s">
        <v>542</v>
      </c>
      <c r="E462" s="51" t="s">
        <v>936</v>
      </c>
      <c r="F462" s="55" t="s">
        <v>503</v>
      </c>
      <c r="G462" s="51" t="s">
        <v>504</v>
      </c>
      <c r="H462" s="55" t="s">
        <v>505</v>
      </c>
      <c r="I462" s="55" t="s">
        <v>506</v>
      </c>
      <c r="J462" s="51" t="s">
        <v>1072</v>
      </c>
    </row>
    <row r="463" ht="50" customHeight="1" spans="1:10">
      <c r="A463" s="109" t="s">
        <v>398</v>
      </c>
      <c r="B463" s="55" t="s">
        <v>1084</v>
      </c>
      <c r="C463" s="55" t="s">
        <v>541</v>
      </c>
      <c r="D463" s="55" t="s">
        <v>542</v>
      </c>
      <c r="E463" s="51" t="s">
        <v>1073</v>
      </c>
      <c r="F463" s="55" t="s">
        <v>688</v>
      </c>
      <c r="G463" s="51" t="s">
        <v>633</v>
      </c>
      <c r="H463" s="55" t="s">
        <v>505</v>
      </c>
      <c r="I463" s="55" t="s">
        <v>506</v>
      </c>
      <c r="J463" s="51" t="s">
        <v>1074</v>
      </c>
    </row>
    <row r="464" ht="50" customHeight="1" spans="1:10">
      <c r="A464" s="109" t="s">
        <v>398</v>
      </c>
      <c r="B464" s="55" t="s">
        <v>1084</v>
      </c>
      <c r="C464" s="55" t="s">
        <v>548</v>
      </c>
      <c r="D464" s="55" t="s">
        <v>549</v>
      </c>
      <c r="E464" s="51" t="s">
        <v>1075</v>
      </c>
      <c r="F464" s="55" t="s">
        <v>511</v>
      </c>
      <c r="G464" s="51" t="s">
        <v>537</v>
      </c>
      <c r="H464" s="55" t="s">
        <v>505</v>
      </c>
      <c r="I464" s="55" t="s">
        <v>506</v>
      </c>
      <c r="J464" s="51" t="s">
        <v>1076</v>
      </c>
    </row>
    <row r="465" ht="50" customHeight="1" spans="1:10">
      <c r="A465" s="109" t="s">
        <v>398</v>
      </c>
      <c r="B465" s="55" t="s">
        <v>1084</v>
      </c>
      <c r="C465" s="55" t="s">
        <v>548</v>
      </c>
      <c r="D465" s="55" t="s">
        <v>549</v>
      </c>
      <c r="E465" s="51" t="s">
        <v>1077</v>
      </c>
      <c r="F465" s="55" t="s">
        <v>511</v>
      </c>
      <c r="G465" s="51" t="s">
        <v>537</v>
      </c>
      <c r="H465" s="55" t="s">
        <v>505</v>
      </c>
      <c r="I465" s="55" t="s">
        <v>506</v>
      </c>
      <c r="J465" s="51" t="s">
        <v>1078</v>
      </c>
    </row>
    <row r="466" ht="50" customHeight="1" spans="1:10">
      <c r="A466" s="108" t="s">
        <v>79</v>
      </c>
      <c r="B466" s="24"/>
      <c r="C466" s="24"/>
      <c r="D466" s="24"/>
      <c r="E466" s="24"/>
      <c r="F466" s="24"/>
      <c r="G466" s="24"/>
      <c r="H466" s="24"/>
      <c r="I466" s="24"/>
      <c r="J466" s="24"/>
    </row>
    <row r="467" ht="50" customHeight="1" spans="1:10">
      <c r="A467" s="109" t="s">
        <v>402</v>
      </c>
      <c r="B467" s="55" t="s">
        <v>1102</v>
      </c>
      <c r="C467" s="55" t="s">
        <v>500</v>
      </c>
      <c r="D467" s="55" t="s">
        <v>501</v>
      </c>
      <c r="E467" s="51" t="s">
        <v>654</v>
      </c>
      <c r="F467" s="55" t="s">
        <v>511</v>
      </c>
      <c r="G467" s="51" t="s">
        <v>578</v>
      </c>
      <c r="H467" s="55" t="s">
        <v>505</v>
      </c>
      <c r="I467" s="55" t="s">
        <v>506</v>
      </c>
      <c r="J467" s="51" t="s">
        <v>1103</v>
      </c>
    </row>
    <row r="468" ht="50" customHeight="1" spans="1:10">
      <c r="A468" s="109" t="s">
        <v>402</v>
      </c>
      <c r="B468" s="55" t="s">
        <v>1102</v>
      </c>
      <c r="C468" s="55" t="s">
        <v>500</v>
      </c>
      <c r="D468" s="55" t="s">
        <v>530</v>
      </c>
      <c r="E468" s="51" t="s">
        <v>656</v>
      </c>
      <c r="F468" s="55" t="s">
        <v>503</v>
      </c>
      <c r="G468" s="51" t="s">
        <v>504</v>
      </c>
      <c r="H468" s="55" t="s">
        <v>505</v>
      </c>
      <c r="I468" s="55" t="s">
        <v>506</v>
      </c>
      <c r="J468" s="51" t="s">
        <v>657</v>
      </c>
    </row>
    <row r="469" ht="50" customHeight="1" spans="1:10">
      <c r="A469" s="109" t="s">
        <v>402</v>
      </c>
      <c r="B469" s="55" t="s">
        <v>1102</v>
      </c>
      <c r="C469" s="55" t="s">
        <v>541</v>
      </c>
      <c r="D469" s="55" t="s">
        <v>542</v>
      </c>
      <c r="E469" s="51" t="s">
        <v>1104</v>
      </c>
      <c r="F469" s="55" t="s">
        <v>503</v>
      </c>
      <c r="G469" s="51" t="s">
        <v>578</v>
      </c>
      <c r="H469" s="55" t="s">
        <v>505</v>
      </c>
      <c r="I469" s="55" t="s">
        <v>506</v>
      </c>
      <c r="J469" s="51" t="s">
        <v>1105</v>
      </c>
    </row>
    <row r="470" ht="50" customHeight="1" spans="1:10">
      <c r="A470" s="109" t="s">
        <v>402</v>
      </c>
      <c r="B470" s="55" t="s">
        <v>1102</v>
      </c>
      <c r="C470" s="55" t="s">
        <v>541</v>
      </c>
      <c r="D470" s="55" t="s">
        <v>542</v>
      </c>
      <c r="E470" s="51" t="s">
        <v>827</v>
      </c>
      <c r="F470" s="55" t="s">
        <v>511</v>
      </c>
      <c r="G470" s="51" t="s">
        <v>153</v>
      </c>
      <c r="H470" s="55" t="s">
        <v>505</v>
      </c>
      <c r="I470" s="55" t="s">
        <v>506</v>
      </c>
      <c r="J470" s="51" t="s">
        <v>1105</v>
      </c>
    </row>
    <row r="471" ht="50" customHeight="1" spans="1:10">
      <c r="A471" s="109" t="s">
        <v>402</v>
      </c>
      <c r="B471" s="55" t="s">
        <v>1102</v>
      </c>
      <c r="C471" s="55" t="s">
        <v>548</v>
      </c>
      <c r="D471" s="55" t="s">
        <v>549</v>
      </c>
      <c r="E471" s="51" t="s">
        <v>662</v>
      </c>
      <c r="F471" s="55" t="s">
        <v>511</v>
      </c>
      <c r="G471" s="51" t="s">
        <v>537</v>
      </c>
      <c r="H471" s="55" t="s">
        <v>505</v>
      </c>
      <c r="I471" s="55" t="s">
        <v>506</v>
      </c>
      <c r="J471" s="51" t="s">
        <v>1106</v>
      </c>
    </row>
    <row r="472" ht="50" customHeight="1" spans="1:10">
      <c r="A472" s="109" t="s">
        <v>402</v>
      </c>
      <c r="B472" s="55" t="s">
        <v>1102</v>
      </c>
      <c r="C472" s="55" t="s">
        <v>548</v>
      </c>
      <c r="D472" s="55" t="s">
        <v>549</v>
      </c>
      <c r="E472" s="51" t="s">
        <v>660</v>
      </c>
      <c r="F472" s="55" t="s">
        <v>511</v>
      </c>
      <c r="G472" s="51" t="s">
        <v>537</v>
      </c>
      <c r="H472" s="55" t="s">
        <v>505</v>
      </c>
      <c r="I472" s="55" t="s">
        <v>506</v>
      </c>
      <c r="J472" s="51" t="s">
        <v>661</v>
      </c>
    </row>
    <row r="473" ht="80" customHeight="1" spans="1:10">
      <c r="A473" s="109" t="s">
        <v>398</v>
      </c>
      <c r="B473" s="55" t="s">
        <v>1107</v>
      </c>
      <c r="C473" s="55" t="s">
        <v>500</v>
      </c>
      <c r="D473" s="55" t="s">
        <v>501</v>
      </c>
      <c r="E473" s="51" t="s">
        <v>669</v>
      </c>
      <c r="F473" s="55" t="s">
        <v>503</v>
      </c>
      <c r="G473" s="51" t="s">
        <v>504</v>
      </c>
      <c r="H473" s="55" t="s">
        <v>505</v>
      </c>
      <c r="I473" s="55" t="s">
        <v>506</v>
      </c>
      <c r="J473" s="51" t="s">
        <v>1108</v>
      </c>
    </row>
    <row r="474" ht="80" customHeight="1" spans="1:10">
      <c r="A474" s="109" t="s">
        <v>398</v>
      </c>
      <c r="B474" s="55" t="s">
        <v>1107</v>
      </c>
      <c r="C474" s="55" t="s">
        <v>541</v>
      </c>
      <c r="D474" s="55" t="s">
        <v>542</v>
      </c>
      <c r="E474" s="51" t="s">
        <v>894</v>
      </c>
      <c r="F474" s="55" t="s">
        <v>503</v>
      </c>
      <c r="G474" s="51" t="s">
        <v>504</v>
      </c>
      <c r="H474" s="55" t="s">
        <v>505</v>
      </c>
      <c r="I474" s="55" t="s">
        <v>506</v>
      </c>
      <c r="J474" s="51" t="s">
        <v>1109</v>
      </c>
    </row>
    <row r="475" ht="80" customHeight="1" spans="1:10">
      <c r="A475" s="109" t="s">
        <v>398</v>
      </c>
      <c r="B475" s="55" t="s">
        <v>1107</v>
      </c>
      <c r="C475" s="55" t="s">
        <v>548</v>
      </c>
      <c r="D475" s="55" t="s">
        <v>549</v>
      </c>
      <c r="E475" s="51" t="s">
        <v>775</v>
      </c>
      <c r="F475" s="55" t="s">
        <v>511</v>
      </c>
      <c r="G475" s="51" t="s">
        <v>537</v>
      </c>
      <c r="H475" s="55" t="s">
        <v>505</v>
      </c>
      <c r="I475" s="55" t="s">
        <v>644</v>
      </c>
      <c r="J475" s="51" t="s">
        <v>1110</v>
      </c>
    </row>
    <row r="476" ht="80" customHeight="1" spans="1:10">
      <c r="A476" s="109" t="s">
        <v>394</v>
      </c>
      <c r="B476" s="55" t="s">
        <v>1111</v>
      </c>
      <c r="C476" s="55" t="s">
        <v>500</v>
      </c>
      <c r="D476" s="55" t="s">
        <v>501</v>
      </c>
      <c r="E476" s="51" t="s">
        <v>669</v>
      </c>
      <c r="F476" s="55" t="s">
        <v>503</v>
      </c>
      <c r="G476" s="51" t="s">
        <v>504</v>
      </c>
      <c r="H476" s="55" t="s">
        <v>505</v>
      </c>
      <c r="I476" s="55" t="s">
        <v>506</v>
      </c>
      <c r="J476" s="51" t="s">
        <v>1112</v>
      </c>
    </row>
    <row r="477" ht="80" customHeight="1" spans="1:10">
      <c r="A477" s="109" t="s">
        <v>394</v>
      </c>
      <c r="B477" s="55" t="s">
        <v>1111</v>
      </c>
      <c r="C477" s="55" t="s">
        <v>541</v>
      </c>
      <c r="D477" s="55" t="s">
        <v>542</v>
      </c>
      <c r="E477" s="51" t="s">
        <v>894</v>
      </c>
      <c r="F477" s="55" t="s">
        <v>503</v>
      </c>
      <c r="G477" s="51" t="s">
        <v>504</v>
      </c>
      <c r="H477" s="55" t="s">
        <v>505</v>
      </c>
      <c r="I477" s="55" t="s">
        <v>506</v>
      </c>
      <c r="J477" s="51" t="s">
        <v>1109</v>
      </c>
    </row>
    <row r="478" ht="80" customHeight="1" spans="1:10">
      <c r="A478" s="109" t="s">
        <v>394</v>
      </c>
      <c r="B478" s="55" t="s">
        <v>1111</v>
      </c>
      <c r="C478" s="55" t="s">
        <v>548</v>
      </c>
      <c r="D478" s="55" t="s">
        <v>549</v>
      </c>
      <c r="E478" s="51" t="s">
        <v>1113</v>
      </c>
      <c r="F478" s="55" t="s">
        <v>511</v>
      </c>
      <c r="G478" s="51" t="s">
        <v>721</v>
      </c>
      <c r="H478" s="55" t="s">
        <v>505</v>
      </c>
      <c r="I478" s="55" t="s">
        <v>644</v>
      </c>
      <c r="J478" s="51" t="s">
        <v>1114</v>
      </c>
    </row>
    <row r="479" ht="50" customHeight="1" spans="1:10">
      <c r="A479" s="109" t="s">
        <v>383</v>
      </c>
      <c r="B479" s="55" t="s">
        <v>1115</v>
      </c>
      <c r="C479" s="55" t="s">
        <v>500</v>
      </c>
      <c r="D479" s="55" t="s">
        <v>501</v>
      </c>
      <c r="E479" s="51" t="s">
        <v>682</v>
      </c>
      <c r="F479" s="55" t="s">
        <v>511</v>
      </c>
      <c r="G479" s="51" t="s">
        <v>150</v>
      </c>
      <c r="H479" s="55" t="s">
        <v>683</v>
      </c>
      <c r="I479" s="55" t="s">
        <v>506</v>
      </c>
      <c r="J479" s="51" t="s">
        <v>1116</v>
      </c>
    </row>
    <row r="480" ht="50" customHeight="1" spans="1:10">
      <c r="A480" s="109" t="s">
        <v>383</v>
      </c>
      <c r="B480" s="55" t="s">
        <v>1115</v>
      </c>
      <c r="C480" s="55" t="s">
        <v>500</v>
      </c>
      <c r="D480" s="55" t="s">
        <v>527</v>
      </c>
      <c r="E480" s="51" t="s">
        <v>1095</v>
      </c>
      <c r="F480" s="55" t="s">
        <v>503</v>
      </c>
      <c r="G480" s="51" t="s">
        <v>1096</v>
      </c>
      <c r="H480" s="55" t="s">
        <v>505</v>
      </c>
      <c r="I480" s="55" t="s">
        <v>506</v>
      </c>
      <c r="J480" s="51" t="s">
        <v>1117</v>
      </c>
    </row>
    <row r="481" ht="50" customHeight="1" spans="1:10">
      <c r="A481" s="109" t="s">
        <v>383</v>
      </c>
      <c r="B481" s="55" t="s">
        <v>1115</v>
      </c>
      <c r="C481" s="55" t="s">
        <v>500</v>
      </c>
      <c r="D481" s="55" t="s">
        <v>527</v>
      </c>
      <c r="E481" s="51" t="s">
        <v>1118</v>
      </c>
      <c r="F481" s="55" t="s">
        <v>532</v>
      </c>
      <c r="G481" s="51" t="s">
        <v>150</v>
      </c>
      <c r="H481" s="55" t="s">
        <v>1091</v>
      </c>
      <c r="I481" s="55" t="s">
        <v>506</v>
      </c>
      <c r="J481" s="51" t="s">
        <v>1119</v>
      </c>
    </row>
    <row r="482" ht="50" customHeight="1" spans="1:10">
      <c r="A482" s="109" t="s">
        <v>383</v>
      </c>
      <c r="B482" s="55" t="s">
        <v>1115</v>
      </c>
      <c r="C482" s="55" t="s">
        <v>541</v>
      </c>
      <c r="D482" s="55" t="s">
        <v>542</v>
      </c>
      <c r="E482" s="51" t="s">
        <v>896</v>
      </c>
      <c r="F482" s="55" t="s">
        <v>511</v>
      </c>
      <c r="G482" s="51" t="s">
        <v>504</v>
      </c>
      <c r="H482" s="55" t="s">
        <v>505</v>
      </c>
      <c r="I482" s="55" t="s">
        <v>506</v>
      </c>
      <c r="J482" s="51" t="s">
        <v>1120</v>
      </c>
    </row>
    <row r="483" ht="50" customHeight="1" spans="1:10">
      <c r="A483" s="109" t="s">
        <v>383</v>
      </c>
      <c r="B483" s="55" t="s">
        <v>1115</v>
      </c>
      <c r="C483" s="55" t="s">
        <v>548</v>
      </c>
      <c r="D483" s="55" t="s">
        <v>549</v>
      </c>
      <c r="E483" s="51" t="s">
        <v>818</v>
      </c>
      <c r="F483" s="55" t="s">
        <v>511</v>
      </c>
      <c r="G483" s="51" t="s">
        <v>721</v>
      </c>
      <c r="H483" s="55" t="s">
        <v>505</v>
      </c>
      <c r="I483" s="55" t="s">
        <v>506</v>
      </c>
      <c r="J483" s="51" t="s">
        <v>1121</v>
      </c>
    </row>
    <row r="484" ht="50" customHeight="1" spans="1:10">
      <c r="A484" s="108" t="s">
        <v>81</v>
      </c>
      <c r="B484" s="24"/>
      <c r="C484" s="24"/>
      <c r="D484" s="24"/>
      <c r="E484" s="24"/>
      <c r="F484" s="24"/>
      <c r="G484" s="24"/>
      <c r="H484" s="24"/>
      <c r="I484" s="24"/>
      <c r="J484" s="24"/>
    </row>
    <row r="485" ht="50" customHeight="1" spans="1:10">
      <c r="A485" s="109" t="s">
        <v>383</v>
      </c>
      <c r="B485" s="55" t="s">
        <v>1122</v>
      </c>
      <c r="C485" s="55" t="s">
        <v>500</v>
      </c>
      <c r="D485" s="55" t="s">
        <v>501</v>
      </c>
      <c r="E485" s="51" t="s">
        <v>1123</v>
      </c>
      <c r="F485" s="55" t="s">
        <v>511</v>
      </c>
      <c r="G485" s="51" t="s">
        <v>1124</v>
      </c>
      <c r="H485" s="55" t="s">
        <v>517</v>
      </c>
      <c r="I485" s="55" t="s">
        <v>506</v>
      </c>
      <c r="J485" s="51" t="s">
        <v>1125</v>
      </c>
    </row>
    <row r="486" ht="50" customHeight="1" spans="1:10">
      <c r="A486" s="109" t="s">
        <v>383</v>
      </c>
      <c r="B486" s="55" t="s">
        <v>1122</v>
      </c>
      <c r="C486" s="55" t="s">
        <v>500</v>
      </c>
      <c r="D486" s="55" t="s">
        <v>501</v>
      </c>
      <c r="E486" s="51" t="s">
        <v>1126</v>
      </c>
      <c r="F486" s="55" t="s">
        <v>511</v>
      </c>
      <c r="G486" s="51" t="s">
        <v>578</v>
      </c>
      <c r="H486" s="55" t="s">
        <v>505</v>
      </c>
      <c r="I486" s="55" t="s">
        <v>506</v>
      </c>
      <c r="J486" s="51" t="s">
        <v>1127</v>
      </c>
    </row>
    <row r="487" ht="50" customHeight="1" spans="1:10">
      <c r="A487" s="109" t="s">
        <v>383</v>
      </c>
      <c r="B487" s="55" t="s">
        <v>1122</v>
      </c>
      <c r="C487" s="55" t="s">
        <v>500</v>
      </c>
      <c r="D487" s="55" t="s">
        <v>527</v>
      </c>
      <c r="E487" s="51" t="s">
        <v>1128</v>
      </c>
      <c r="F487" s="55" t="s">
        <v>511</v>
      </c>
      <c r="G487" s="51" t="s">
        <v>537</v>
      </c>
      <c r="H487" s="55" t="s">
        <v>505</v>
      </c>
      <c r="I487" s="55" t="s">
        <v>506</v>
      </c>
      <c r="J487" s="51" t="s">
        <v>1129</v>
      </c>
    </row>
    <row r="488" ht="50" customHeight="1" spans="1:10">
      <c r="A488" s="109" t="s">
        <v>383</v>
      </c>
      <c r="B488" s="55" t="s">
        <v>1122</v>
      </c>
      <c r="C488" s="55" t="s">
        <v>500</v>
      </c>
      <c r="D488" s="55" t="s">
        <v>530</v>
      </c>
      <c r="E488" s="51" t="s">
        <v>1130</v>
      </c>
      <c r="F488" s="55" t="s">
        <v>511</v>
      </c>
      <c r="G488" s="51" t="s">
        <v>537</v>
      </c>
      <c r="H488" s="55" t="s">
        <v>505</v>
      </c>
      <c r="I488" s="55" t="s">
        <v>506</v>
      </c>
      <c r="J488" s="51" t="s">
        <v>1129</v>
      </c>
    </row>
    <row r="489" ht="50" customHeight="1" spans="1:10">
      <c r="A489" s="109" t="s">
        <v>383</v>
      </c>
      <c r="B489" s="55" t="s">
        <v>1122</v>
      </c>
      <c r="C489" s="55" t="s">
        <v>541</v>
      </c>
      <c r="D489" s="55" t="s">
        <v>542</v>
      </c>
      <c r="E489" s="51" t="s">
        <v>1131</v>
      </c>
      <c r="F489" s="55" t="s">
        <v>511</v>
      </c>
      <c r="G489" s="51" t="s">
        <v>537</v>
      </c>
      <c r="H489" s="55" t="s">
        <v>505</v>
      </c>
      <c r="I489" s="55" t="s">
        <v>506</v>
      </c>
      <c r="J489" s="51" t="s">
        <v>1132</v>
      </c>
    </row>
    <row r="490" ht="50" customHeight="1" spans="1:10">
      <c r="A490" s="109" t="s">
        <v>383</v>
      </c>
      <c r="B490" s="55" t="s">
        <v>1122</v>
      </c>
      <c r="C490" s="55" t="s">
        <v>548</v>
      </c>
      <c r="D490" s="55" t="s">
        <v>549</v>
      </c>
      <c r="E490" s="51" t="s">
        <v>866</v>
      </c>
      <c r="F490" s="55" t="s">
        <v>511</v>
      </c>
      <c r="G490" s="51" t="s">
        <v>537</v>
      </c>
      <c r="H490" s="55" t="s">
        <v>505</v>
      </c>
      <c r="I490" s="55" t="s">
        <v>506</v>
      </c>
      <c r="J490" s="51" t="s">
        <v>1132</v>
      </c>
    </row>
    <row r="491" ht="50" customHeight="1" spans="1:10">
      <c r="A491" s="109" t="s">
        <v>394</v>
      </c>
      <c r="B491" s="55" t="s">
        <v>1133</v>
      </c>
      <c r="C491" s="55" t="s">
        <v>500</v>
      </c>
      <c r="D491" s="55" t="s">
        <v>501</v>
      </c>
      <c r="E491" s="51" t="s">
        <v>929</v>
      </c>
      <c r="F491" s="55" t="s">
        <v>503</v>
      </c>
      <c r="G491" s="51" t="s">
        <v>504</v>
      </c>
      <c r="H491" s="55" t="s">
        <v>505</v>
      </c>
      <c r="I491" s="55" t="s">
        <v>506</v>
      </c>
      <c r="J491" s="51" t="s">
        <v>1134</v>
      </c>
    </row>
    <row r="492" ht="50" customHeight="1" spans="1:10">
      <c r="A492" s="109" t="s">
        <v>394</v>
      </c>
      <c r="B492" s="55" t="s">
        <v>1133</v>
      </c>
      <c r="C492" s="55" t="s">
        <v>500</v>
      </c>
      <c r="D492" s="55" t="s">
        <v>530</v>
      </c>
      <c r="E492" s="51" t="s">
        <v>1135</v>
      </c>
      <c r="F492" s="55" t="s">
        <v>503</v>
      </c>
      <c r="G492" s="51" t="s">
        <v>504</v>
      </c>
      <c r="H492" s="55" t="s">
        <v>505</v>
      </c>
      <c r="I492" s="55" t="s">
        <v>506</v>
      </c>
      <c r="J492" s="51" t="s">
        <v>1136</v>
      </c>
    </row>
    <row r="493" ht="50" customHeight="1" spans="1:10">
      <c r="A493" s="109" t="s">
        <v>394</v>
      </c>
      <c r="B493" s="55" t="s">
        <v>1133</v>
      </c>
      <c r="C493" s="55" t="s">
        <v>541</v>
      </c>
      <c r="D493" s="55" t="s">
        <v>542</v>
      </c>
      <c r="E493" s="51" t="s">
        <v>1137</v>
      </c>
      <c r="F493" s="55" t="s">
        <v>511</v>
      </c>
      <c r="G493" s="51" t="s">
        <v>721</v>
      </c>
      <c r="H493" s="55" t="s">
        <v>505</v>
      </c>
      <c r="I493" s="55" t="s">
        <v>506</v>
      </c>
      <c r="J493" s="51" t="s">
        <v>1138</v>
      </c>
    </row>
    <row r="494" ht="50" customHeight="1" spans="1:10">
      <c r="A494" s="109" t="s">
        <v>394</v>
      </c>
      <c r="B494" s="55" t="s">
        <v>1133</v>
      </c>
      <c r="C494" s="55" t="s">
        <v>548</v>
      </c>
      <c r="D494" s="55" t="s">
        <v>549</v>
      </c>
      <c r="E494" s="51" t="s">
        <v>883</v>
      </c>
      <c r="F494" s="55" t="s">
        <v>511</v>
      </c>
      <c r="G494" s="51" t="s">
        <v>721</v>
      </c>
      <c r="H494" s="55" t="s">
        <v>505</v>
      </c>
      <c r="I494" s="55" t="s">
        <v>506</v>
      </c>
      <c r="J494" s="51" t="s">
        <v>774</v>
      </c>
    </row>
    <row r="495" ht="50" customHeight="1" spans="1:10">
      <c r="A495" s="109" t="s">
        <v>484</v>
      </c>
      <c r="B495" s="55" t="s">
        <v>1139</v>
      </c>
      <c r="C495" s="55" t="s">
        <v>500</v>
      </c>
      <c r="D495" s="55" t="s">
        <v>501</v>
      </c>
      <c r="E495" s="51" t="s">
        <v>1140</v>
      </c>
      <c r="F495" s="55" t="s">
        <v>511</v>
      </c>
      <c r="G495" s="51" t="s">
        <v>152</v>
      </c>
      <c r="H495" s="55" t="s">
        <v>560</v>
      </c>
      <c r="I495" s="55" t="s">
        <v>506</v>
      </c>
      <c r="J495" s="51" t="s">
        <v>1141</v>
      </c>
    </row>
    <row r="496" ht="50" customHeight="1" spans="1:10">
      <c r="A496" s="109" t="s">
        <v>484</v>
      </c>
      <c r="B496" s="55" t="s">
        <v>1139</v>
      </c>
      <c r="C496" s="55" t="s">
        <v>500</v>
      </c>
      <c r="D496" s="55" t="s">
        <v>501</v>
      </c>
      <c r="E496" s="51" t="s">
        <v>1142</v>
      </c>
      <c r="F496" s="55" t="s">
        <v>511</v>
      </c>
      <c r="G496" s="51" t="s">
        <v>152</v>
      </c>
      <c r="H496" s="55" t="s">
        <v>783</v>
      </c>
      <c r="I496" s="55" t="s">
        <v>506</v>
      </c>
      <c r="J496" s="51" t="s">
        <v>1143</v>
      </c>
    </row>
    <row r="497" ht="50" customHeight="1" spans="1:10">
      <c r="A497" s="109" t="s">
        <v>484</v>
      </c>
      <c r="B497" s="55" t="s">
        <v>1139</v>
      </c>
      <c r="C497" s="55" t="s">
        <v>500</v>
      </c>
      <c r="D497" s="55" t="s">
        <v>530</v>
      </c>
      <c r="E497" s="51" t="s">
        <v>1144</v>
      </c>
      <c r="F497" s="55" t="s">
        <v>503</v>
      </c>
      <c r="G497" s="51" t="s">
        <v>1145</v>
      </c>
      <c r="H497" s="55" t="s">
        <v>1146</v>
      </c>
      <c r="I497" s="55" t="s">
        <v>506</v>
      </c>
      <c r="J497" s="51" t="s">
        <v>1147</v>
      </c>
    </row>
    <row r="498" ht="50" customHeight="1" spans="1:10">
      <c r="A498" s="109" t="s">
        <v>484</v>
      </c>
      <c r="B498" s="55" t="s">
        <v>1139</v>
      </c>
      <c r="C498" s="55" t="s">
        <v>541</v>
      </c>
      <c r="D498" s="55" t="s">
        <v>542</v>
      </c>
      <c r="E498" s="51" t="s">
        <v>1148</v>
      </c>
      <c r="F498" s="55" t="s">
        <v>503</v>
      </c>
      <c r="G498" s="51" t="s">
        <v>504</v>
      </c>
      <c r="H498" s="55" t="s">
        <v>505</v>
      </c>
      <c r="I498" s="55" t="s">
        <v>506</v>
      </c>
      <c r="J498" s="51" t="s">
        <v>1149</v>
      </c>
    </row>
    <row r="499" ht="50" customHeight="1" spans="1:10">
      <c r="A499" s="109" t="s">
        <v>484</v>
      </c>
      <c r="B499" s="55" t="s">
        <v>1139</v>
      </c>
      <c r="C499" s="55" t="s">
        <v>548</v>
      </c>
      <c r="D499" s="55" t="s">
        <v>549</v>
      </c>
      <c r="E499" s="51" t="s">
        <v>1150</v>
      </c>
      <c r="F499" s="55" t="s">
        <v>503</v>
      </c>
      <c r="G499" s="51" t="s">
        <v>957</v>
      </c>
      <c r="H499" s="55" t="s">
        <v>517</v>
      </c>
      <c r="I499" s="55" t="s">
        <v>506</v>
      </c>
      <c r="J499" s="51" t="s">
        <v>1151</v>
      </c>
    </row>
    <row r="500" ht="50" customHeight="1" spans="1:10">
      <c r="A500" s="109" t="s">
        <v>478</v>
      </c>
      <c r="B500" s="55" t="s">
        <v>1152</v>
      </c>
      <c r="C500" s="55" t="s">
        <v>500</v>
      </c>
      <c r="D500" s="55" t="s">
        <v>501</v>
      </c>
      <c r="E500" s="51" t="s">
        <v>1153</v>
      </c>
      <c r="F500" s="55" t="s">
        <v>511</v>
      </c>
      <c r="G500" s="51" t="s">
        <v>149</v>
      </c>
      <c r="H500" s="55" t="s">
        <v>712</v>
      </c>
      <c r="I500" s="55" t="s">
        <v>506</v>
      </c>
      <c r="J500" s="51" t="s">
        <v>1154</v>
      </c>
    </row>
    <row r="501" ht="50" customHeight="1" spans="1:10">
      <c r="A501" s="109" t="s">
        <v>478</v>
      </c>
      <c r="B501" s="55" t="s">
        <v>1152</v>
      </c>
      <c r="C501" s="55" t="s">
        <v>500</v>
      </c>
      <c r="D501" s="55" t="s">
        <v>501</v>
      </c>
      <c r="E501" s="51" t="s">
        <v>1155</v>
      </c>
      <c r="F501" s="55" t="s">
        <v>503</v>
      </c>
      <c r="G501" s="51" t="s">
        <v>504</v>
      </c>
      <c r="H501" s="55" t="s">
        <v>505</v>
      </c>
      <c r="I501" s="55" t="s">
        <v>506</v>
      </c>
      <c r="J501" s="51" t="s">
        <v>1156</v>
      </c>
    </row>
    <row r="502" ht="50" customHeight="1" spans="1:10">
      <c r="A502" s="109" t="s">
        <v>478</v>
      </c>
      <c r="B502" s="55" t="s">
        <v>1152</v>
      </c>
      <c r="C502" s="55" t="s">
        <v>500</v>
      </c>
      <c r="D502" s="55" t="s">
        <v>501</v>
      </c>
      <c r="E502" s="51" t="s">
        <v>682</v>
      </c>
      <c r="F502" s="55" t="s">
        <v>511</v>
      </c>
      <c r="G502" s="51" t="s">
        <v>149</v>
      </c>
      <c r="H502" s="55" t="s">
        <v>683</v>
      </c>
      <c r="I502" s="55" t="s">
        <v>506</v>
      </c>
      <c r="J502" s="51" t="s">
        <v>684</v>
      </c>
    </row>
    <row r="503" ht="50" customHeight="1" spans="1:10">
      <c r="A503" s="109" t="s">
        <v>478</v>
      </c>
      <c r="B503" s="55" t="s">
        <v>1152</v>
      </c>
      <c r="C503" s="55" t="s">
        <v>500</v>
      </c>
      <c r="D503" s="55" t="s">
        <v>501</v>
      </c>
      <c r="E503" s="51" t="s">
        <v>1157</v>
      </c>
      <c r="F503" s="55" t="s">
        <v>511</v>
      </c>
      <c r="G503" s="51" t="s">
        <v>149</v>
      </c>
      <c r="H503" s="55" t="s">
        <v>683</v>
      </c>
      <c r="I503" s="55" t="s">
        <v>506</v>
      </c>
      <c r="J503" s="51" t="s">
        <v>1158</v>
      </c>
    </row>
    <row r="504" ht="50" customHeight="1" spans="1:10">
      <c r="A504" s="109" t="s">
        <v>478</v>
      </c>
      <c r="B504" s="55" t="s">
        <v>1152</v>
      </c>
      <c r="C504" s="55" t="s">
        <v>500</v>
      </c>
      <c r="D504" s="55" t="s">
        <v>527</v>
      </c>
      <c r="E504" s="51" t="s">
        <v>1159</v>
      </c>
      <c r="F504" s="55" t="s">
        <v>688</v>
      </c>
      <c r="G504" s="51" t="s">
        <v>537</v>
      </c>
      <c r="H504" s="55" t="s">
        <v>505</v>
      </c>
      <c r="I504" s="55" t="s">
        <v>506</v>
      </c>
      <c r="J504" s="51" t="s">
        <v>1160</v>
      </c>
    </row>
    <row r="505" ht="50" customHeight="1" spans="1:10">
      <c r="A505" s="109" t="s">
        <v>478</v>
      </c>
      <c r="B505" s="55" t="s">
        <v>1152</v>
      </c>
      <c r="C505" s="55" t="s">
        <v>541</v>
      </c>
      <c r="D505" s="55" t="s">
        <v>542</v>
      </c>
      <c r="E505" s="51" t="s">
        <v>1060</v>
      </c>
      <c r="F505" s="55" t="s">
        <v>532</v>
      </c>
      <c r="G505" s="51" t="s">
        <v>150</v>
      </c>
      <c r="H505" s="55" t="s">
        <v>517</v>
      </c>
      <c r="I505" s="55" t="s">
        <v>506</v>
      </c>
      <c r="J505" s="51" t="s">
        <v>1061</v>
      </c>
    </row>
    <row r="506" ht="50" customHeight="1" spans="1:10">
      <c r="A506" s="109" t="s">
        <v>478</v>
      </c>
      <c r="B506" s="55" t="s">
        <v>1152</v>
      </c>
      <c r="C506" s="55" t="s">
        <v>548</v>
      </c>
      <c r="D506" s="55" t="s">
        <v>549</v>
      </c>
      <c r="E506" s="51" t="s">
        <v>866</v>
      </c>
      <c r="F506" s="55" t="s">
        <v>688</v>
      </c>
      <c r="G506" s="51" t="s">
        <v>537</v>
      </c>
      <c r="H506" s="55" t="s">
        <v>505</v>
      </c>
      <c r="I506" s="55" t="s">
        <v>506</v>
      </c>
      <c r="J506" s="51" t="s">
        <v>1161</v>
      </c>
    </row>
    <row r="507" ht="50" customHeight="1" spans="1:10">
      <c r="A507" s="109" t="s">
        <v>474</v>
      </c>
      <c r="B507" s="55" t="s">
        <v>1162</v>
      </c>
      <c r="C507" s="55" t="s">
        <v>500</v>
      </c>
      <c r="D507" s="55" t="s">
        <v>501</v>
      </c>
      <c r="E507" s="51" t="s">
        <v>1163</v>
      </c>
      <c r="F507" s="55" t="s">
        <v>511</v>
      </c>
      <c r="G507" s="51" t="s">
        <v>1164</v>
      </c>
      <c r="H507" s="55" t="s">
        <v>1165</v>
      </c>
      <c r="I507" s="55" t="s">
        <v>506</v>
      </c>
      <c r="J507" s="51" t="s">
        <v>1166</v>
      </c>
    </row>
    <row r="508" ht="50" customHeight="1" spans="1:10">
      <c r="A508" s="109" t="s">
        <v>474</v>
      </c>
      <c r="B508" s="55" t="s">
        <v>1162</v>
      </c>
      <c r="C508" s="55" t="s">
        <v>500</v>
      </c>
      <c r="D508" s="55" t="s">
        <v>501</v>
      </c>
      <c r="E508" s="51" t="s">
        <v>1167</v>
      </c>
      <c r="F508" s="55" t="s">
        <v>503</v>
      </c>
      <c r="G508" s="51" t="s">
        <v>1168</v>
      </c>
      <c r="H508" s="55" t="s">
        <v>783</v>
      </c>
      <c r="I508" s="55" t="s">
        <v>506</v>
      </c>
      <c r="J508" s="51" t="s">
        <v>1169</v>
      </c>
    </row>
    <row r="509" ht="50" customHeight="1" spans="1:10">
      <c r="A509" s="109" t="s">
        <v>474</v>
      </c>
      <c r="B509" s="55" t="s">
        <v>1162</v>
      </c>
      <c r="C509" s="55" t="s">
        <v>500</v>
      </c>
      <c r="D509" s="55" t="s">
        <v>527</v>
      </c>
      <c r="E509" s="51" t="s">
        <v>1170</v>
      </c>
      <c r="F509" s="55" t="s">
        <v>511</v>
      </c>
      <c r="G509" s="51" t="s">
        <v>537</v>
      </c>
      <c r="H509" s="55" t="s">
        <v>505</v>
      </c>
      <c r="I509" s="55" t="s">
        <v>506</v>
      </c>
      <c r="J509" s="51" t="s">
        <v>1171</v>
      </c>
    </row>
    <row r="510" ht="50" customHeight="1" spans="1:10">
      <c r="A510" s="109" t="s">
        <v>474</v>
      </c>
      <c r="B510" s="55" t="s">
        <v>1162</v>
      </c>
      <c r="C510" s="55" t="s">
        <v>541</v>
      </c>
      <c r="D510" s="55" t="s">
        <v>542</v>
      </c>
      <c r="E510" s="51" t="s">
        <v>1172</v>
      </c>
      <c r="F510" s="55" t="s">
        <v>503</v>
      </c>
      <c r="G510" s="51" t="s">
        <v>504</v>
      </c>
      <c r="H510" s="55" t="s">
        <v>505</v>
      </c>
      <c r="I510" s="55" t="s">
        <v>506</v>
      </c>
      <c r="J510" s="51" t="s">
        <v>1173</v>
      </c>
    </row>
    <row r="511" ht="50" customHeight="1" spans="1:10">
      <c r="A511" s="109" t="s">
        <v>474</v>
      </c>
      <c r="B511" s="55" t="s">
        <v>1162</v>
      </c>
      <c r="C511" s="55" t="s">
        <v>541</v>
      </c>
      <c r="D511" s="55" t="s">
        <v>542</v>
      </c>
      <c r="E511" s="51" t="s">
        <v>1174</v>
      </c>
      <c r="F511" s="55" t="s">
        <v>511</v>
      </c>
      <c r="G511" s="51" t="s">
        <v>578</v>
      </c>
      <c r="H511" s="55" t="s">
        <v>505</v>
      </c>
      <c r="I511" s="55" t="s">
        <v>506</v>
      </c>
      <c r="J511" s="51" t="s">
        <v>1175</v>
      </c>
    </row>
    <row r="512" ht="50" customHeight="1" spans="1:10">
      <c r="A512" s="109" t="s">
        <v>474</v>
      </c>
      <c r="B512" s="55" t="s">
        <v>1162</v>
      </c>
      <c r="C512" s="55" t="s">
        <v>548</v>
      </c>
      <c r="D512" s="55" t="s">
        <v>549</v>
      </c>
      <c r="E512" s="51" t="s">
        <v>1176</v>
      </c>
      <c r="F512" s="55" t="s">
        <v>503</v>
      </c>
      <c r="G512" s="51" t="s">
        <v>957</v>
      </c>
      <c r="H512" s="55" t="s">
        <v>517</v>
      </c>
      <c r="I512" s="55" t="s">
        <v>506</v>
      </c>
      <c r="J512" s="51" t="s">
        <v>1177</v>
      </c>
    </row>
    <row r="513" ht="50" customHeight="1" spans="1:10">
      <c r="A513" s="109" t="s">
        <v>398</v>
      </c>
      <c r="B513" s="55" t="s">
        <v>1133</v>
      </c>
      <c r="C513" s="55" t="s">
        <v>500</v>
      </c>
      <c r="D513" s="55" t="s">
        <v>501</v>
      </c>
      <c r="E513" s="51" t="s">
        <v>929</v>
      </c>
      <c r="F513" s="55" t="s">
        <v>503</v>
      </c>
      <c r="G513" s="51" t="s">
        <v>504</v>
      </c>
      <c r="H513" s="55" t="s">
        <v>505</v>
      </c>
      <c r="I513" s="55" t="s">
        <v>506</v>
      </c>
      <c r="J513" s="51" t="s">
        <v>1134</v>
      </c>
    </row>
    <row r="514" ht="50" customHeight="1" spans="1:10">
      <c r="A514" s="109" t="s">
        <v>398</v>
      </c>
      <c r="B514" s="55" t="s">
        <v>1133</v>
      </c>
      <c r="C514" s="55" t="s">
        <v>500</v>
      </c>
      <c r="D514" s="55" t="s">
        <v>530</v>
      </c>
      <c r="E514" s="51" t="s">
        <v>1135</v>
      </c>
      <c r="F514" s="55" t="s">
        <v>503</v>
      </c>
      <c r="G514" s="51" t="s">
        <v>504</v>
      </c>
      <c r="H514" s="55" t="s">
        <v>505</v>
      </c>
      <c r="I514" s="55" t="s">
        <v>506</v>
      </c>
      <c r="J514" s="51" t="s">
        <v>1136</v>
      </c>
    </row>
    <row r="515" ht="50" customHeight="1" spans="1:10">
      <c r="A515" s="109" t="s">
        <v>398</v>
      </c>
      <c r="B515" s="55" t="s">
        <v>1133</v>
      </c>
      <c r="C515" s="55" t="s">
        <v>541</v>
      </c>
      <c r="D515" s="55" t="s">
        <v>542</v>
      </c>
      <c r="E515" s="51" t="s">
        <v>1137</v>
      </c>
      <c r="F515" s="55" t="s">
        <v>511</v>
      </c>
      <c r="G515" s="51" t="s">
        <v>721</v>
      </c>
      <c r="H515" s="55" t="s">
        <v>505</v>
      </c>
      <c r="I515" s="55" t="s">
        <v>506</v>
      </c>
      <c r="J515" s="51" t="s">
        <v>1138</v>
      </c>
    </row>
    <row r="516" ht="50" customHeight="1" spans="1:10">
      <c r="A516" s="109" t="s">
        <v>398</v>
      </c>
      <c r="B516" s="55" t="s">
        <v>1133</v>
      </c>
      <c r="C516" s="55" t="s">
        <v>548</v>
      </c>
      <c r="D516" s="55" t="s">
        <v>549</v>
      </c>
      <c r="E516" s="51" t="s">
        <v>883</v>
      </c>
      <c r="F516" s="55" t="s">
        <v>511</v>
      </c>
      <c r="G516" s="51" t="s">
        <v>721</v>
      </c>
      <c r="H516" s="55" t="s">
        <v>505</v>
      </c>
      <c r="I516" s="55" t="s">
        <v>506</v>
      </c>
      <c r="J516" s="51" t="s">
        <v>774</v>
      </c>
    </row>
    <row r="517" ht="50" customHeight="1" spans="1:10">
      <c r="A517" s="109" t="s">
        <v>482</v>
      </c>
      <c r="B517" s="55" t="s">
        <v>1178</v>
      </c>
      <c r="C517" s="55" t="s">
        <v>500</v>
      </c>
      <c r="D517" s="55" t="s">
        <v>501</v>
      </c>
      <c r="E517" s="51" t="s">
        <v>1179</v>
      </c>
      <c r="F517" s="55" t="s">
        <v>511</v>
      </c>
      <c r="G517" s="51" t="s">
        <v>516</v>
      </c>
      <c r="H517" s="55" t="s">
        <v>517</v>
      </c>
      <c r="I517" s="55" t="s">
        <v>506</v>
      </c>
      <c r="J517" s="51" t="s">
        <v>1180</v>
      </c>
    </row>
    <row r="518" ht="50" customHeight="1" spans="1:10">
      <c r="A518" s="109" t="s">
        <v>482</v>
      </c>
      <c r="B518" s="55" t="s">
        <v>1178</v>
      </c>
      <c r="C518" s="55" t="s">
        <v>500</v>
      </c>
      <c r="D518" s="55" t="s">
        <v>527</v>
      </c>
      <c r="E518" s="51" t="s">
        <v>1170</v>
      </c>
      <c r="F518" s="55" t="s">
        <v>511</v>
      </c>
      <c r="G518" s="51" t="s">
        <v>537</v>
      </c>
      <c r="H518" s="55" t="s">
        <v>505</v>
      </c>
      <c r="I518" s="55" t="s">
        <v>506</v>
      </c>
      <c r="J518" s="51" t="s">
        <v>1171</v>
      </c>
    </row>
    <row r="519" ht="50" customHeight="1" spans="1:10">
      <c r="A519" s="109" t="s">
        <v>482</v>
      </c>
      <c r="B519" s="55" t="s">
        <v>1178</v>
      </c>
      <c r="C519" s="55" t="s">
        <v>500</v>
      </c>
      <c r="D519" s="55" t="s">
        <v>530</v>
      </c>
      <c r="E519" s="51" t="s">
        <v>1181</v>
      </c>
      <c r="F519" s="55" t="s">
        <v>511</v>
      </c>
      <c r="G519" s="51" t="s">
        <v>537</v>
      </c>
      <c r="H519" s="55" t="s">
        <v>505</v>
      </c>
      <c r="I519" s="55" t="s">
        <v>506</v>
      </c>
      <c r="J519" s="51" t="s">
        <v>1182</v>
      </c>
    </row>
    <row r="520" ht="50" customHeight="1" spans="1:10">
      <c r="A520" s="109" t="s">
        <v>482</v>
      </c>
      <c r="B520" s="55" t="s">
        <v>1178</v>
      </c>
      <c r="C520" s="55" t="s">
        <v>541</v>
      </c>
      <c r="D520" s="55" t="s">
        <v>542</v>
      </c>
      <c r="E520" s="51" t="s">
        <v>1174</v>
      </c>
      <c r="F520" s="55" t="s">
        <v>511</v>
      </c>
      <c r="G520" s="51" t="s">
        <v>578</v>
      </c>
      <c r="H520" s="55" t="s">
        <v>505</v>
      </c>
      <c r="I520" s="55" t="s">
        <v>506</v>
      </c>
      <c r="J520" s="51" t="s">
        <v>1175</v>
      </c>
    </row>
    <row r="521" ht="50" customHeight="1" spans="1:10">
      <c r="A521" s="109" t="s">
        <v>482</v>
      </c>
      <c r="B521" s="55" t="s">
        <v>1178</v>
      </c>
      <c r="C521" s="55" t="s">
        <v>548</v>
      </c>
      <c r="D521" s="55" t="s">
        <v>549</v>
      </c>
      <c r="E521" s="51" t="s">
        <v>1176</v>
      </c>
      <c r="F521" s="55" t="s">
        <v>503</v>
      </c>
      <c r="G521" s="51" t="s">
        <v>957</v>
      </c>
      <c r="H521" s="55"/>
      <c r="I521" s="55" t="s">
        <v>644</v>
      </c>
      <c r="J521" s="51" t="s">
        <v>1183</v>
      </c>
    </row>
    <row r="522" ht="50" customHeight="1" spans="1:10">
      <c r="A522" s="109" t="s">
        <v>476</v>
      </c>
      <c r="B522" s="55" t="s">
        <v>1184</v>
      </c>
      <c r="C522" s="55" t="s">
        <v>500</v>
      </c>
      <c r="D522" s="55" t="s">
        <v>501</v>
      </c>
      <c r="E522" s="51" t="s">
        <v>680</v>
      </c>
      <c r="F522" s="55" t="s">
        <v>511</v>
      </c>
      <c r="G522" s="51" t="s">
        <v>1185</v>
      </c>
      <c r="H522" s="55" t="s">
        <v>517</v>
      </c>
      <c r="I522" s="55" t="s">
        <v>506</v>
      </c>
      <c r="J522" s="51" t="s">
        <v>1186</v>
      </c>
    </row>
    <row r="523" ht="50" customHeight="1" spans="1:10">
      <c r="A523" s="109" t="s">
        <v>476</v>
      </c>
      <c r="B523" s="55" t="s">
        <v>1184</v>
      </c>
      <c r="C523" s="55" t="s">
        <v>500</v>
      </c>
      <c r="D523" s="55" t="s">
        <v>530</v>
      </c>
      <c r="E523" s="51" t="s">
        <v>1187</v>
      </c>
      <c r="F523" s="55" t="s">
        <v>511</v>
      </c>
      <c r="G523" s="51" t="s">
        <v>537</v>
      </c>
      <c r="H523" s="55" t="s">
        <v>505</v>
      </c>
      <c r="I523" s="55" t="s">
        <v>506</v>
      </c>
      <c r="J523" s="51" t="s">
        <v>1188</v>
      </c>
    </row>
    <row r="524" ht="50" customHeight="1" spans="1:10">
      <c r="A524" s="109" t="s">
        <v>476</v>
      </c>
      <c r="B524" s="55" t="s">
        <v>1184</v>
      </c>
      <c r="C524" s="55" t="s">
        <v>541</v>
      </c>
      <c r="D524" s="55" t="s">
        <v>572</v>
      </c>
      <c r="E524" s="51" t="s">
        <v>545</v>
      </c>
      <c r="F524" s="55" t="s">
        <v>511</v>
      </c>
      <c r="G524" s="51" t="s">
        <v>537</v>
      </c>
      <c r="H524" s="55" t="s">
        <v>505</v>
      </c>
      <c r="I524" s="55" t="s">
        <v>506</v>
      </c>
      <c r="J524" s="51" t="s">
        <v>1189</v>
      </c>
    </row>
    <row r="525" ht="50" customHeight="1" spans="1:10">
      <c r="A525" s="109" t="s">
        <v>476</v>
      </c>
      <c r="B525" s="55" t="s">
        <v>1184</v>
      </c>
      <c r="C525" s="55" t="s">
        <v>548</v>
      </c>
      <c r="D525" s="55" t="s">
        <v>549</v>
      </c>
      <c r="E525" s="51" t="s">
        <v>1176</v>
      </c>
      <c r="F525" s="55" t="s">
        <v>503</v>
      </c>
      <c r="G525" s="51" t="s">
        <v>957</v>
      </c>
      <c r="H525" s="55" t="s">
        <v>517</v>
      </c>
      <c r="I525" s="55" t="s">
        <v>506</v>
      </c>
      <c r="J525" s="51" t="s">
        <v>1177</v>
      </c>
    </row>
  </sheetData>
  <mergeCells count="158">
    <mergeCell ref="A3:J3"/>
    <mergeCell ref="A4:H4"/>
    <mergeCell ref="A9:A23"/>
    <mergeCell ref="A24:A33"/>
    <mergeCell ref="A34:A39"/>
    <mergeCell ref="A40:A43"/>
    <mergeCell ref="A44:A49"/>
    <mergeCell ref="A51:A53"/>
    <mergeCell ref="A54:A57"/>
    <mergeCell ref="A58:A63"/>
    <mergeCell ref="A64:A66"/>
    <mergeCell ref="A68:A71"/>
    <mergeCell ref="A72:A74"/>
    <mergeCell ref="A75:A80"/>
    <mergeCell ref="A81:A84"/>
    <mergeCell ref="A86:A91"/>
    <mergeCell ref="A92:A104"/>
    <mergeCell ref="A105:A117"/>
    <mergeCell ref="A118:A131"/>
    <mergeCell ref="A133:A137"/>
    <mergeCell ref="A138:A140"/>
    <mergeCell ref="A141:A159"/>
    <mergeCell ref="A160:A170"/>
    <mergeCell ref="A172:A186"/>
    <mergeCell ref="A187:A198"/>
    <mergeCell ref="A199:A209"/>
    <mergeCell ref="A210:A224"/>
    <mergeCell ref="A226:A228"/>
    <mergeCell ref="A229:A234"/>
    <mergeCell ref="A235:A237"/>
    <mergeCell ref="A238:A242"/>
    <mergeCell ref="A244:A246"/>
    <mergeCell ref="A247:A251"/>
    <mergeCell ref="A252:A256"/>
    <mergeCell ref="A257:A259"/>
    <mergeCell ref="A261:A264"/>
    <mergeCell ref="A265:A270"/>
    <mergeCell ref="A271:A274"/>
    <mergeCell ref="A275:A280"/>
    <mergeCell ref="A282:A290"/>
    <mergeCell ref="A291:A299"/>
    <mergeCell ref="A300:A312"/>
    <mergeCell ref="A313:A320"/>
    <mergeCell ref="A322:A325"/>
    <mergeCell ref="A326:A330"/>
    <mergeCell ref="A331:A335"/>
    <mergeCell ref="A336:A340"/>
    <mergeCell ref="A342:A351"/>
    <mergeCell ref="A352:A354"/>
    <mergeCell ref="A355:A360"/>
    <mergeCell ref="A361:A363"/>
    <mergeCell ref="A365:A367"/>
    <mergeCell ref="A368:A371"/>
    <mergeCell ref="A372:A375"/>
    <mergeCell ref="A376:A378"/>
    <mergeCell ref="A379:A381"/>
    <mergeCell ref="A383:A388"/>
    <mergeCell ref="A389:A392"/>
    <mergeCell ref="A393:A400"/>
    <mergeCell ref="A401:A403"/>
    <mergeCell ref="A405:A408"/>
    <mergeCell ref="A409:A416"/>
    <mergeCell ref="A417:A420"/>
    <mergeCell ref="A421:A428"/>
    <mergeCell ref="A430:A437"/>
    <mergeCell ref="A438:A449"/>
    <mergeCell ref="A450:A457"/>
    <mergeCell ref="A458:A465"/>
    <mergeCell ref="A467:A472"/>
    <mergeCell ref="A473:A475"/>
    <mergeCell ref="A476:A478"/>
    <mergeCell ref="A479:A483"/>
    <mergeCell ref="A485:A490"/>
    <mergeCell ref="A491:A494"/>
    <mergeCell ref="A495:A499"/>
    <mergeCell ref="A500:A506"/>
    <mergeCell ref="A507:A512"/>
    <mergeCell ref="A513:A516"/>
    <mergeCell ref="A517:A521"/>
    <mergeCell ref="A522:A525"/>
    <mergeCell ref="B9:B23"/>
    <mergeCell ref="B24:B33"/>
    <mergeCell ref="B34:B39"/>
    <mergeCell ref="B40:B43"/>
    <mergeCell ref="B44:B49"/>
    <mergeCell ref="B51:B53"/>
    <mergeCell ref="B54:B57"/>
    <mergeCell ref="B58:B63"/>
    <mergeCell ref="B64:B66"/>
    <mergeCell ref="B68:B71"/>
    <mergeCell ref="B72:B74"/>
    <mergeCell ref="B75:B80"/>
    <mergeCell ref="B81:B84"/>
    <mergeCell ref="B86:B91"/>
    <mergeCell ref="B92:B104"/>
    <mergeCell ref="B105:B117"/>
    <mergeCell ref="B118:B131"/>
    <mergeCell ref="B133:B137"/>
    <mergeCell ref="B138:B140"/>
    <mergeCell ref="B141:B159"/>
    <mergeCell ref="B160:B170"/>
    <mergeCell ref="B172:B186"/>
    <mergeCell ref="B187:B198"/>
    <mergeCell ref="B199:B209"/>
    <mergeCell ref="B210:B224"/>
    <mergeCell ref="B226:B228"/>
    <mergeCell ref="B229:B234"/>
    <mergeCell ref="B235:B237"/>
    <mergeCell ref="B238:B242"/>
    <mergeCell ref="B244:B246"/>
    <mergeCell ref="B247:B251"/>
    <mergeCell ref="B252:B256"/>
    <mergeCell ref="B257:B259"/>
    <mergeCell ref="B261:B264"/>
    <mergeCell ref="B265:B270"/>
    <mergeCell ref="B271:B274"/>
    <mergeCell ref="B275:B280"/>
    <mergeCell ref="B282:B290"/>
    <mergeCell ref="B291:B299"/>
    <mergeCell ref="B300:B312"/>
    <mergeCell ref="B313:B320"/>
    <mergeCell ref="B322:B325"/>
    <mergeCell ref="B326:B330"/>
    <mergeCell ref="B331:B335"/>
    <mergeCell ref="B336:B340"/>
    <mergeCell ref="B342:B351"/>
    <mergeCell ref="B352:B354"/>
    <mergeCell ref="B355:B360"/>
    <mergeCell ref="B361:B363"/>
    <mergeCell ref="B365:B367"/>
    <mergeCell ref="B368:B371"/>
    <mergeCell ref="B372:B375"/>
    <mergeCell ref="B376:B378"/>
    <mergeCell ref="B379:B381"/>
    <mergeCell ref="B383:B388"/>
    <mergeCell ref="B389:B392"/>
    <mergeCell ref="B393:B400"/>
    <mergeCell ref="B401:B403"/>
    <mergeCell ref="B405:B408"/>
    <mergeCell ref="B409:B416"/>
    <mergeCell ref="B417:B420"/>
    <mergeCell ref="B421:B428"/>
    <mergeCell ref="B430:B437"/>
    <mergeCell ref="B438:B449"/>
    <mergeCell ref="B450:B457"/>
    <mergeCell ref="B458:B465"/>
    <mergeCell ref="B467:B472"/>
    <mergeCell ref="B473:B475"/>
    <mergeCell ref="B476:B478"/>
    <mergeCell ref="B479:B483"/>
    <mergeCell ref="B485:B490"/>
    <mergeCell ref="B491:B494"/>
    <mergeCell ref="B495:B499"/>
    <mergeCell ref="B500:B506"/>
    <mergeCell ref="B507:B512"/>
    <mergeCell ref="B513:B516"/>
    <mergeCell ref="B517:B521"/>
    <mergeCell ref="B522:B52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Fool</dc:creator>
  <cp:lastModifiedBy>Administrator</cp:lastModifiedBy>
  <dcterms:created xsi:type="dcterms:W3CDTF">2025-01-24T09:00:00Z</dcterms:created>
  <dcterms:modified xsi:type="dcterms:W3CDTF">2025-11-17T02:49:47Z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F16A881B1004467D93E402A4AD7E9A16</vt:lpwstr>
  </property>
</Properties>
</file>