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<sst xmlns="http://schemas.openxmlformats.org/spreadsheetml/2006/main" count="944" uniqueCount="380">
  <si>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</si>
  <si>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</si>
  <si>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</si>
  <si>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</si>
  <si>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</si>
  <si>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</si>
  <si>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</si>
  <si>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</si>
  <si>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</si>
  <si>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</si>
  <si>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</si>
  <si>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</si>
  <si>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</si>
  <si>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</si>
  <si>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</si>
  <si>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</si>
  <si>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</si>
  <si>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</si>
  <si>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</si>
  <si>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</si>
  <si>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</si>
  <si>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</si>
  <si>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</si>
  <si>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</si>
  <si>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</si>
  <si>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</si>
  <si>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</si>
  <si>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</si>
  <si>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</si>
  <si>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</si>
  <si>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</si>
  <si>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</si>
  <si>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</si>
  <si>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</si>
  <si>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</si>
  <si>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</si>
  <si>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</si>
  <si>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</si>
  <si>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</si>
  <si>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</si>
  <si>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</si>
  <si>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</si>
  <si>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</si>
  <si>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</si>
  <si>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</si>
  <si>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123026</t>
  </si>
  <si>
    <t>云南省邮政业安全发展中心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</si>
  <si>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</si>
  <si>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</si>
  <si>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</si>
  <si>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</si>
  <si>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</si>
  <si>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</si>
  <si>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</si>
  <si>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</si>
  <si>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</si>
  <si>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</si>
  <si>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</si>
  <si>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</si>
  <si>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</si>
  <si>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</si>
  <si>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</si>
  <si>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</si>
  <si>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</si>
  <si>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</si>
  <si>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</si>
  <si>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</si>
  <si>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</si>
  <si>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</si>
  <si>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</si>
  <si>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</si>
  <si>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</si>
  <si>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</si>
  <si>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</si>
  <si>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</si>
  <si>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</si>
  <si>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</si>
  <si>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</si>
  <si>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</si>
  <si>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</si>
  <si>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</si>
  <si>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21405</t>
  </si>
  <si>
    <t>邮政业支出</t>
  </si>
  <si>
    <t>2140502</t>
  </si>
  <si>
    <t>一般行政管理事务</t>
  </si>
  <si>
    <t>2140504</t>
  </si>
  <si>
    <t>行业监管</t>
  </si>
  <si>
    <t>2140599</t>
  </si>
  <si>
    <t>其他邮政业支出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</si>
  <si>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</si>
  <si>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</si>
  <si>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</si>
  <si>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</si>
  <si>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</si>
  <si>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</si>
  <si>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</si>
  <si>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</si>
  <si>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</si>
  <si>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</si>
  <si>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</si>
  <si>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</si>
  <si>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</si>
  <si>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</si>
  <si>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</si>
  <si>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</si>
  <si>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</si>
  <si>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</si>
  <si>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</si>
  <si>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</si>
  <si>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</si>
  <si>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</si>
  <si>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</si>
  <si>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</si>
  <si>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</si>
  <si>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</si>
  <si>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</si>
  <si>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</si>
  <si>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</si>
  <si>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</si>
  <si>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</si>
  <si>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</si>
  <si>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</si>
  <si>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</si>
  <si>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</si>
  <si>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</si>
  <si>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</si>
  <si>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</si>
  <si>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说明：2025年云南省邮政业安全发展中心无一般公共预算“三公经费”支出预算，故该表为空表。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</si>
  <si>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</si>
  <si>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</si>
  <si>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</si>
  <si>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</si>
  <si>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</si>
  <si>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</si>
  <si>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</si>
  <si>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</si>
  <si>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</si>
  <si>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</si>
  <si>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</si>
  <si>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</si>
  <si>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</si>
  <si>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</si>
  <si>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</si>
  <si>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</si>
  <si>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</si>
  <si>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530000221100000169183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</si>
  <si>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</si>
  <si>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</si>
  <si>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</si>
  <si>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</si>
  <si>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</si>
  <si>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</si>
  <si>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</si>
  <si>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</si>
  <si>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</si>
  <si>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530000221100000169192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</si>
  <si>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</si>
  <si>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</si>
  <si>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</si>
  <si>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</si>
  <si>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</si>
  <si>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</si>
  <si>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</si>
  <si>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</si>
  <si>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</si>
  <si>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</si>
  <si>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</si>
  <si>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</si>
  <si>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</si>
  <si>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</si>
  <si>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</si>
  <si>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</si>
  <si>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</si>
  <si>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</si>
  <si>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</si>
  <si>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30229</t>
  </si>
  <si>
    <t>福利费</t>
  </si>
  <si>
    <t>30299</t>
  </si>
  <si>
    <t>其他商品和服务支出</t>
  </si>
  <si>
    <t>31002</t>
  </si>
  <si>
    <t>办公设备购置</t>
  </si>
  <si>
    <t>530000221100000169206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</si>
  <si>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</si>
  <si>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</si>
  <si>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</si>
  <si>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</si>
  <si>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</si>
  <si>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</si>
  <si>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</si>
  <si>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530000221100000169209</t>
  </si>
  <si>
    <t>30113</t>
  </si>
  <si>
    <t>530000221100000169212</t>
  </si>
  <si>
    <t>工会经费</t>
  </si>
  <si>
    <t>30228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</si>
  <si>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</si>
  <si>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</si>
  <si>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</si>
  <si>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</si>
  <si>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</si>
  <si>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</si>
  <si>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全省邮政快递用户申投诉服务保障专项经费</t>
  </si>
  <si>
    <t>事业发展类</t>
  </si>
  <si>
    <t>530000251100003143682</t>
  </si>
  <si>
    <t>30227</t>
  </si>
  <si>
    <t>委托业务费</t>
  </si>
  <si>
    <t>省级邮政领域履职能力建设专项经费</t>
  </si>
  <si>
    <t>专项业务类</t>
  </si>
  <si>
    <t>530000241100002035800</t>
  </si>
  <si>
    <t>政务信息化运维服务项目补助资金</t>
  </si>
  <si>
    <t>专业信息系统运行维护费</t>
  </si>
  <si>
    <t>530000251100003212733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</si>
  <si>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</si>
  <si>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</si>
  <si>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</si>
  <si>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</si>
  <si>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</si>
  <si>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</si>
  <si>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</si>
  <si>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</si>
  <si>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</si>
  <si>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</si>
  <si>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</si>
  <si>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</si>
  <si>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运用财政资金260万元，根据省邮政管理局的工作部署，以实现：   
1.组织开展对州市邮政普遍服务、机要通信监督检查不少于2次。编制年度普遍服务监管报告1份、机要通信报1份。
2.协助做好纪念邮票选题，依法开展仿印邮票图案及其制品审批，使邮票规范销售率达到97%以上，纪特邮票销售满意率达到81%以上。依法组织对邮票销售进行监督检查，年度开展对州市监督检查次数不少于1次，出具年度邮票监管报告1份。
3.依法实施快递业务经营许可、分支机构备案及末端网点备案，快递业务经营许可服务进一步优化，快递业务经营许可申请受理按时办结率保持在95%以上。
4.年度组织1次统计运行培训，系统开展省级邮政行业政策法规、规划统计、科技标准管理与支撑工作。 
5.绿色治理能力明显提升。创新生态环保监管方式方法，行业生态环保监管体系更加健全，可循环包装应用比例明显提升，科学高效的循环体系初步建立，行业节能减排评价体系初步建立。实现电商快件不再二次包装率达到90%以上。
6.邮政行业安全监管体制得到加强。行业安全监管执法能力和水平进一步提高，组织安全监管执法活动不少于4次，寄递企业本质安全水平得到提升，实名收寄、收寄验视、过机安检等安全管理制度得到有效落实。寄递渠道安全联合监管机制加强，寄递渠道防范涉毒、涉枪和反恐怖防范能力有效提升。
7.行业应急管理体系建设稳步推进，每年至少组织开展1次应急预案演练，行业运行监测、预警工作机制持续有效运转，突发事件应急处置和风险防范效果进一步提升。
8.进一步完善促进高质量发展的制度体系，有效开展行业服务质量评价工作，每月1次定期通报邮政快递用户服务质量申诉情况，示范创建的引领作用得到发挥，快递业发展质效进一步提升。 </t>
  </si>
  <si>
    <t>产出指标</t>
  </si>
  <si>
    <t>数量指标</t>
  </si>
  <si>
    <t>年度监管报告</t>
  </si>
  <si>
    <t>=</t>
  </si>
  <si>
    <t>份</t>
  </si>
  <si>
    <t>定量指标</t>
  </si>
  <si>
    <t>编制普遍服务监管报告、机要监管报告、邮票监管报告</t>
  </si>
  <si>
    <t>开展监督检查次数（含普服、机要、邮票）</t>
  </si>
  <si>
    <t>&gt;=</t>
  </si>
  <si>
    <t>次</t>
  </si>
  <si>
    <t>反映对邮政普遍服务场所、机要网点、邮票发行销售网点开展监督检查。</t>
  </si>
  <si>
    <t>开展安全监管执法检查次数</t>
  </si>
  <si>
    <t>反映对邮政市场经营主体开展执法检查</t>
  </si>
  <si>
    <t>统计运行分析培训</t>
  </si>
  <si>
    <t>1.00</t>
  </si>
  <si>
    <t>反映对统计工作开展分析培训</t>
  </si>
  <si>
    <t>质量指标</t>
  </si>
  <si>
    <t>电商快件不再二次包装率</t>
  </si>
  <si>
    <t>90</t>
  </si>
  <si>
    <t>%</t>
  </si>
  <si>
    <t>反映快递包装减量化要求。</t>
  </si>
  <si>
    <t>时效指标</t>
  </si>
  <si>
    <t>邮件时限测试达标邮件比例</t>
  </si>
  <si>
    <t>82</t>
  </si>
  <si>
    <t>反映按照国家邮政局要求开展邮件时限测试情况</t>
  </si>
  <si>
    <t>快递业务经营许可申请受理按时办结率</t>
  </si>
  <si>
    <t>95</t>
  </si>
  <si>
    <t>反映邮政快递业务经营许可申请，管理部门按时办结情况</t>
  </si>
  <si>
    <t>效益指标</t>
  </si>
  <si>
    <t>经济效益</t>
  </si>
  <si>
    <t>邮票规范销售率</t>
  </si>
  <si>
    <t>97</t>
  </si>
  <si>
    <t>反映按时按量向用户销售邮票情况。</t>
  </si>
  <si>
    <t>社会效益</t>
  </si>
  <si>
    <t>邮政机要通信失泄密事故数量</t>
  </si>
  <si>
    <t>0</t>
  </si>
  <si>
    <t>个</t>
  </si>
  <si>
    <t>反映邮政机要通信失泄密事件。</t>
  </si>
  <si>
    <t>满意度指标</t>
  </si>
  <si>
    <t>服务对象满意度</t>
  </si>
  <si>
    <t>纪特邮票销售满意率</t>
  </si>
  <si>
    <t>81</t>
  </si>
  <si>
    <t>反映服务对象对纪特邮票销售满意率。</t>
  </si>
  <si>
    <t>2025年运用财政资金116.81万元，按照年度工作任务，开展全省邮政用户申投诉处理工作，以实现：
1.按质按量发布月度、季度、年度全省邮政业用户申诉情况通告17期，做到申诉服务工作公开透明。
2.依法依规、严谨认真地办理每一件申诉件，确保申诉事件处理率达到90%以上。
3.切实解决用户申投诉问题，维持用户对邮政管理部门处理结果满意率在90%以上。</t>
  </si>
  <si>
    <t>编制月度邮政业用户申诉情况通告</t>
  </si>
  <si>
    <t>12</t>
  </si>
  <si>
    <t>每月编制月度邮政业用户申诉情况通告，全年共计12份月报。</t>
  </si>
  <si>
    <t>编制季度邮政业用户申诉情况通告</t>
  </si>
  <si>
    <t>每季度编制季度邮政业用户申诉情况通告，全年共计4份季报。</t>
  </si>
  <si>
    <t>编制年度邮政业用户申诉情况通告</t>
  </si>
  <si>
    <t>每年编制年度邮政业用户申诉情况通告，全年共计1份年报。</t>
  </si>
  <si>
    <t>邮政业申诉系统全年正常运转率</t>
  </si>
  <si>
    <t>反映邮政业申诉系统全年正常运转情况。</t>
  </si>
  <si>
    <t>邮政业用户申诉情况通告按时完成率</t>
  </si>
  <si>
    <t>反映邮政业用户申诉情况月度、季度、年度通告按时完成情况。</t>
  </si>
  <si>
    <t>用户申诉事件处理率</t>
  </si>
  <si>
    <t>反映邮政业用户申诉事件处理效率</t>
  </si>
  <si>
    <t>用户对管理部门处理结果满意率</t>
  </si>
  <si>
    <t>反应邮政业申投诉用户对管理部门处理整体满意情况。</t>
  </si>
  <si>
    <t>运用财政资金326600元，按照省邮政管理局的工作部署，开展政务信息化监管平台运营维护项目工作，以实现：
1.开展“数字邮管”监管平台运行维护，定期完成数据更新，完善数据要素，定期巡检平台的云资源，完成平台等保三级测评及密评，保障行业信息数据的完整性、可用性和保密性。出具云南省邮政业大数据平台运维报告、等级保护测评报告、商用密码应用安全性评估报告各1份。
2.开展“绿盾”工程系统运行维护，保障视频巡查监管系统正常运转，加强基础设施全生命周期健康性能监测，落实监管部门责任和寄递安全企业主体责任，强化邮政业“互联网+监管”，使邮政行业信息化监管水平达到90%。</t>
  </si>
  <si>
    <t>信息化平台运维个数</t>
  </si>
  <si>
    <t>反映运行维护平台数量</t>
  </si>
  <si>
    <t>出具信息系统评估报告</t>
  </si>
  <si>
    <t>出具云南省邮政业大数据平台运维报告、等级保护测评报告、商用密码应用安全性评估报告。</t>
  </si>
  <si>
    <t>邮政行业信息化监管水平</t>
  </si>
  <si>
    <t>85</t>
  </si>
  <si>
    <t>反映邮政行业信息化监管水平</t>
  </si>
  <si>
    <t>系统使用部门使用满意度</t>
  </si>
  <si>
    <t>反映信息系统使用部门使用满意度</t>
  </si>
  <si>
    <t>预算06表</t>
  </si>
  <si>
    <t>2025年部门政府性基金预算支出预算表</t>
  </si>
  <si>
    <t>政府性基金预算支出</t>
  </si>
  <si>
    <t>说明：2025年云南省邮政业安全发展中心无用政府性基金安排的支出预算，故该表为空表。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</si>
  <si>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</si>
  <si>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</si>
  <si>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</si>
  <si>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</si>
  <si>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</si>
  <si>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</si>
  <si>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</si>
  <si>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</si>
  <si>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</si>
  <si>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</si>
  <si>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</si>
  <si>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</si>
  <si>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空调</t>
  </si>
  <si>
    <t>A02061804 空调机</t>
  </si>
  <si>
    <t>台</t>
  </si>
  <si>
    <t>交通行业专线租赁</t>
  </si>
  <si>
    <t>C17010200 网络接入服务</t>
  </si>
  <si>
    <t>项</t>
  </si>
  <si>
    <t>邮政业申诉服务</t>
  </si>
  <si>
    <t>C16100000 呼叫中心服务</t>
  </si>
  <si>
    <t>“数字邮管”监管平台等保测评服务</t>
  </si>
  <si>
    <t>C16060000 测试评估认证服务</t>
  </si>
  <si>
    <t>“数字邮管”监管平台商用密码安全评估服务</t>
  </si>
  <si>
    <t>互联网专线租赁</t>
  </si>
  <si>
    <t>预算08表</t>
  </si>
  <si>
    <t>2025年部门政府购买服务预算表</t>
  </si>
  <si>
    <t>政府购买服务项目</t>
  </si>
  <si>
    <t>政府购买服务目录</t>
  </si>
  <si>
    <t>说明：2025年云南省邮政业安全发展中心无政府购买服务预算，故该表为空表。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</si>
  <si>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</si>
  <si>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</si>
  <si>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</si>
  <si>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</si>
  <si>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</si>
  <si>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</si>
  <si>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</si>
  <si>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</si>
  <si>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</si>
  <si>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</si>
  <si>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</si>
  <si>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</si>
  <si>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</si>
  <si>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</si>
  <si>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</si>
  <si>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</si>
  <si>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</si>
  <si>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</si>
  <si>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</si>
  <si>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</si>
  <si>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</si>
  <si>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</si>
  <si>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</si>
  <si>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</si>
  <si>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说明：2025年云南省邮政业安全发展中心无省对下转移支付安排的预算，故该表为空表。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</si>
  <si>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</si>
  <si>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</si>
  <si>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</si>
  <si>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</si>
  <si>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</si>
  <si>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</si>
  <si>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</si>
  <si>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</si>
  <si>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</si>
  <si>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</si>
  <si>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</si>
  <si>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</si>
  <si>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</si>
  <si>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</si>
  <si>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预算11表</t>
  </si>
  <si>
    <t>2025年中央转移支付补助项目支出预算表</t>
  </si>
  <si>
    <t>上级补助</t>
  </si>
  <si>
    <t>说明：2025年云南省邮政业安全发展中心无中央转移支付补助项目支出预算，故该表为空表。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</si>
  <si>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</si>
  <si>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</si>
  <si>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</si>
  <si>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</si>
  <si>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</si>
  <si>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</si>
  <si>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223 专业信息系统运行维护费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</si>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</sst>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7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7" fillId="0" borderId="7">
      <alignment horizontal="right" vertical="center"/>
    </xf>
    <xf numFmtId="49" fontId="7" fillId="0" borderId="7">
      <alignment horizontal="left" vertical="center" wrapText="1"/>
    </xf>
    <xf numFmtId="177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7" fontId="5" fillId="0" borderId="7" xfId="54" applyFont="1">
      <alignment horizontal="right" vertical="center"/>
    </xf>
    <xf numFmtId="49" fontId="5" fillId="0" borderId="7" xfId="53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7" fontId="7" fillId="0" borderId="7" xfId="54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7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16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6" t="s">
        <v>0</v>
      </c>
    </row>
    <row r="2" ht="36" customHeight="1" spans="1:4">
      <c r="A2" s="42" t="s">
        <v>1</v>
      </c>
      <c r="B2" s="163"/>
      <c r="C2" s="163"/>
      <c r="D2" s="163"/>
    </row>
    <row r="3" ht="21" customHeight="1" spans="1:4">
      <c r="A3" s="88" t="str">
        <f>"单位名称："&amp;"云南省邮政业安全发展中心"</f>
        <v>单位名称：云南省邮政业安全发展中心</v>
      </c>
      <c r="B3" s="129"/>
      <c r="C3" s="129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0" t="s">
        <v>8</v>
      </c>
      <c r="B7" s="116">
        <v>6340971.47</v>
      </c>
      <c r="C7" s="23" t="str">
        <f>"一"&amp;"、"&amp;"社会保障和就业支出"</f>
        <v>一、社会保障和就业支出</v>
      </c>
      <c r="D7" s="116">
        <v>218570.37</v>
      </c>
    </row>
    <row r="8" ht="25.4" customHeight="1" spans="1:4">
      <c r="A8" s="140" t="s">
        <v>9</v>
      </c>
      <c r="B8" s="116"/>
      <c r="C8" s="23" t="str">
        <f>"二"&amp;"、"&amp;"卫生健康支出"</f>
        <v>二、卫生健康支出</v>
      </c>
      <c r="D8" s="116">
        <v>211008.15</v>
      </c>
    </row>
    <row r="9" ht="25.4" customHeight="1" spans="1:4">
      <c r="A9" s="140" t="s">
        <v>10</v>
      </c>
      <c r="B9" s="116"/>
      <c r="C9" s="23" t="str">
        <f>"三"&amp;"、"&amp;"交通运输支出"</f>
        <v>三、交通运输支出</v>
      </c>
      <c r="D9" s="116">
        <v>5776807.29</v>
      </c>
    </row>
    <row r="10" ht="25.4" customHeight="1" spans="1:4">
      <c r="A10" s="140" t="s">
        <v>11</v>
      </c>
      <c r="B10" s="87"/>
      <c r="C10" s="23" t="str">
        <f>"四"&amp;"、"&amp;"住房保障支出"</f>
        <v>四、住房保障支出</v>
      </c>
      <c r="D10" s="116">
        <v>134585.66</v>
      </c>
    </row>
    <row r="11" ht="25.4" customHeight="1" spans="1:4">
      <c r="A11" s="140" t="s">
        <v>12</v>
      </c>
      <c r="B11" s="116"/>
      <c r="C11" s="23"/>
      <c r="D11" s="116"/>
    </row>
    <row r="12" ht="25.4" customHeight="1" spans="1:4">
      <c r="A12" s="140" t="s">
        <v>13</v>
      </c>
      <c r="B12" s="87"/>
      <c r="C12" s="23"/>
      <c r="D12" s="116"/>
    </row>
    <row r="13" ht="25.4" customHeight="1" spans="1:4">
      <c r="A13" s="140" t="s">
        <v>14</v>
      </c>
      <c r="B13" s="87"/>
      <c r="C13" s="23"/>
      <c r="D13" s="116"/>
    </row>
    <row r="14" ht="25.4" customHeight="1" spans="1:4">
      <c r="A14" s="140" t="s">
        <v>15</v>
      </c>
      <c r="B14" s="87"/>
      <c r="C14" s="23"/>
      <c r="D14" s="116"/>
    </row>
    <row r="15" ht="25.4" customHeight="1" spans="1:4">
      <c r="A15" s="164" t="s">
        <v>16</v>
      </c>
      <c r="B15" s="87"/>
      <c r="C15" s="23"/>
      <c r="D15" s="116"/>
    </row>
    <row r="16" ht="25.4" customHeight="1" spans="1:4">
      <c r="A16" s="164" t="s">
        <v>17</v>
      </c>
      <c r="B16" s="116"/>
      <c r="C16" s="23"/>
      <c r="D16" s="116"/>
    </row>
    <row r="17" ht="25.4" customHeight="1" spans="1:4">
      <c r="A17" s="165" t="s">
        <v>18</v>
      </c>
      <c r="B17" s="136">
        <v>6340971.47</v>
      </c>
      <c r="C17" s="137" t="s">
        <v>19</v>
      </c>
      <c r="D17" s="136">
        <v>6340971.47</v>
      </c>
    </row>
    <row r="18" ht="25.4" customHeight="1" spans="1:4">
      <c r="A18" s="166" t="s">
        <v>20</v>
      </c>
      <c r="B18" s="136"/>
      <c r="C18" s="167" t="s">
        <v>21</v>
      </c>
      <c r="D18" s="168"/>
    </row>
    <row r="19" ht="25.4" customHeight="1" spans="1:4">
      <c r="A19" s="169" t="s">
        <v>22</v>
      </c>
      <c r="B19" s="116"/>
      <c r="C19" s="138" t="s">
        <v>22</v>
      </c>
      <c r="D19" s="87"/>
    </row>
    <row r="20" ht="25.4" customHeight="1" spans="1:4">
      <c r="A20" s="169" t="s">
        <v>23</v>
      </c>
      <c r="B20" s="116"/>
      <c r="C20" s="138" t="s">
        <v>24</v>
      </c>
      <c r="D20" s="87"/>
    </row>
    <row r="21" ht="25.4" customHeight="1" spans="1:4">
      <c r="A21" s="170" t="s">
        <v>25</v>
      </c>
      <c r="B21" s="136">
        <v>6340971.47</v>
      </c>
      <c r="C21" s="137" t="s">
        <v>26</v>
      </c>
      <c r="D21" s="132">
        <v>6340971.47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D11" sqref="D1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2" t="s">
        <v>293</v>
      </c>
    </row>
    <row r="2" ht="28.5" customHeight="1" spans="1:6">
      <c r="A2" s="27" t="s">
        <v>294</v>
      </c>
      <c r="B2" s="27"/>
      <c r="C2" s="27"/>
      <c r="D2" s="27"/>
      <c r="E2" s="27"/>
      <c r="F2" s="27"/>
    </row>
    <row r="3" ht="15" customHeight="1" spans="1:6">
      <c r="A3" s="97" t="str">
        <f>"单位名称："&amp;"云南省邮政业安全发展中心"</f>
        <v>单位名称：云南省邮政业安全发展中心</v>
      </c>
      <c r="B3" s="98"/>
      <c r="C3" s="98"/>
      <c r="D3" s="55"/>
      <c r="E3" s="55"/>
      <c r="F3" s="99" t="s">
        <v>2</v>
      </c>
    </row>
    <row r="4" ht="18.75" customHeight="1" spans="1:6">
      <c r="A4" s="9" t="s">
        <v>130</v>
      </c>
      <c r="B4" s="9" t="s">
        <v>49</v>
      </c>
      <c r="C4" s="9" t="s">
        <v>50</v>
      </c>
      <c r="D4" s="15" t="s">
        <v>295</v>
      </c>
      <c r="E4" s="59"/>
      <c r="F4" s="59"/>
    </row>
    <row r="5" ht="30" customHeight="1" spans="1:6">
      <c r="A5" s="18"/>
      <c r="B5" s="18"/>
      <c r="C5" s="18"/>
      <c r="D5" s="15" t="s">
        <v>31</v>
      </c>
      <c r="E5" s="59" t="s">
        <v>58</v>
      </c>
      <c r="F5" s="59" t="s">
        <v>59</v>
      </c>
    </row>
    <row r="6" ht="16.5" customHeight="1" spans="1:6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0" t="s">
        <v>95</v>
      </c>
      <c r="B8" s="101"/>
      <c r="C8" s="101" t="s">
        <v>95</v>
      </c>
      <c r="D8" s="22"/>
      <c r="E8" s="22"/>
      <c r="F8" s="22"/>
    </row>
    <row r="9" customHeight="1" spans="1:1">
      <c r="A9" t="s">
        <v>296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1"/>
      <c r="P1" s="51"/>
      <c r="Q1" s="95" t="s">
        <v>297</v>
      </c>
    </row>
    <row r="2" ht="27.75" customHeight="1" spans="1:17">
      <c r="A2" s="53" t="s">
        <v>298</v>
      </c>
      <c r="B2" s="27"/>
      <c r="C2" s="27"/>
      <c r="D2" s="27"/>
      <c r="E2" s="27"/>
      <c r="F2" s="27"/>
      <c r="G2" s="27"/>
      <c r="H2" s="27"/>
      <c r="I2" s="27"/>
      <c r="J2" s="27"/>
      <c r="K2" s="43"/>
      <c r="L2" s="27"/>
      <c r="M2" s="27"/>
      <c r="N2" s="27"/>
      <c r="O2" s="43"/>
      <c r="P2" s="43"/>
      <c r="Q2" s="27"/>
    </row>
    <row r="3" ht="18.75" customHeight="1" spans="1:17">
      <c r="A3" s="88" t="str">
        <f>"单位名称："&amp;"云南省邮政业安全发展中心"</f>
        <v>单位名称：云南省邮政业安全发展中心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6" t="s">
        <v>120</v>
      </c>
    </row>
    <row r="4" ht="15.75" customHeight="1" spans="1:17">
      <c r="A4" s="9" t="s">
        <v>299</v>
      </c>
      <c r="B4" s="64" t="s">
        <v>300</v>
      </c>
      <c r="C4" s="64" t="s">
        <v>301</v>
      </c>
      <c r="D4" s="64" t="s">
        <v>302</v>
      </c>
      <c r="E4" s="64" t="s">
        <v>303</v>
      </c>
      <c r="F4" s="64" t="s">
        <v>304</v>
      </c>
      <c r="G4" s="65" t="s">
        <v>137</v>
      </c>
      <c r="H4" s="65"/>
      <c r="I4" s="65"/>
      <c r="J4" s="65"/>
      <c r="K4" s="66"/>
      <c r="L4" s="65"/>
      <c r="M4" s="65"/>
      <c r="N4" s="65"/>
      <c r="O4" s="81"/>
      <c r="P4" s="66"/>
      <c r="Q4" s="82"/>
    </row>
    <row r="5" ht="17.25" customHeight="1" spans="1:17">
      <c r="A5" s="14"/>
      <c r="B5" s="67"/>
      <c r="C5" s="67"/>
      <c r="D5" s="67"/>
      <c r="E5" s="67"/>
      <c r="F5" s="67"/>
      <c r="G5" s="67" t="s">
        <v>31</v>
      </c>
      <c r="H5" s="67" t="s">
        <v>34</v>
      </c>
      <c r="I5" s="67" t="s">
        <v>305</v>
      </c>
      <c r="J5" s="67" t="s">
        <v>306</v>
      </c>
      <c r="K5" s="68" t="s">
        <v>307</v>
      </c>
      <c r="L5" s="83" t="s">
        <v>308</v>
      </c>
      <c r="M5" s="83"/>
      <c r="N5" s="83"/>
      <c r="O5" s="84"/>
      <c r="P5" s="85"/>
      <c r="Q5" s="69"/>
    </row>
    <row r="6" ht="54" customHeight="1" spans="1:17">
      <c r="A6" s="17"/>
      <c r="B6" s="69"/>
      <c r="C6" s="69"/>
      <c r="D6" s="69"/>
      <c r="E6" s="69"/>
      <c r="F6" s="69"/>
      <c r="G6" s="69"/>
      <c r="H6" s="69" t="s">
        <v>33</v>
      </c>
      <c r="I6" s="69"/>
      <c r="J6" s="69"/>
      <c r="K6" s="70"/>
      <c r="L6" s="69" t="s">
        <v>33</v>
      </c>
      <c r="M6" s="69" t="s">
        <v>44</v>
      </c>
      <c r="N6" s="69" t="s">
        <v>144</v>
      </c>
      <c r="O6" s="86" t="s">
        <v>40</v>
      </c>
      <c r="P6" s="70" t="s">
        <v>41</v>
      </c>
      <c r="Q6" s="69" t="s">
        <v>42</v>
      </c>
    </row>
    <row r="7" ht="15" customHeight="1" spans="1:17">
      <c r="A7" s="18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</row>
    <row r="8" ht="21" customHeight="1" spans="1:17">
      <c r="A8" s="71" t="s">
        <v>46</v>
      </c>
      <c r="B8" s="72"/>
      <c r="C8" s="72"/>
      <c r="D8" s="72"/>
      <c r="E8" s="91"/>
      <c r="F8" s="22">
        <v>8000</v>
      </c>
      <c r="G8" s="22">
        <v>1234200</v>
      </c>
      <c r="H8" s="22">
        <v>1234200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2" t="s">
        <v>156</v>
      </c>
      <c r="B9" s="72" t="s">
        <v>309</v>
      </c>
      <c r="C9" s="72" t="s">
        <v>310</v>
      </c>
      <c r="D9" s="93" t="s">
        <v>311</v>
      </c>
      <c r="E9" s="94">
        <v>2</v>
      </c>
      <c r="F9" s="22">
        <v>8000</v>
      </c>
      <c r="G9" s="22">
        <v>8000</v>
      </c>
      <c r="H9" s="22">
        <v>8000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2" t="s">
        <v>156</v>
      </c>
      <c r="B10" s="72" t="s">
        <v>312</v>
      </c>
      <c r="C10" s="72" t="s">
        <v>313</v>
      </c>
      <c r="D10" s="93" t="s">
        <v>314</v>
      </c>
      <c r="E10" s="94">
        <v>1</v>
      </c>
      <c r="F10" s="22"/>
      <c r="G10" s="22">
        <v>9600</v>
      </c>
      <c r="H10" s="22">
        <v>9600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2" t="s">
        <v>200</v>
      </c>
      <c r="B11" s="72" t="s">
        <v>315</v>
      </c>
      <c r="C11" s="72" t="s">
        <v>316</v>
      </c>
      <c r="D11" s="93" t="s">
        <v>314</v>
      </c>
      <c r="E11" s="94">
        <v>1</v>
      </c>
      <c r="F11" s="22"/>
      <c r="G11" s="22">
        <v>990000</v>
      </c>
      <c r="H11" s="22">
        <v>990000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2" t="s">
        <v>208</v>
      </c>
      <c r="B12" s="72" t="s">
        <v>317</v>
      </c>
      <c r="C12" s="72" t="s">
        <v>318</v>
      </c>
      <c r="D12" s="93" t="s">
        <v>314</v>
      </c>
      <c r="E12" s="94">
        <v>1</v>
      </c>
      <c r="F12" s="22"/>
      <c r="G12" s="22">
        <v>39000</v>
      </c>
      <c r="H12" s="22">
        <v>39000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2" t="s">
        <v>208</v>
      </c>
      <c r="B13" s="72" t="s">
        <v>319</v>
      </c>
      <c r="C13" s="72" t="s">
        <v>318</v>
      </c>
      <c r="D13" s="93" t="s">
        <v>314</v>
      </c>
      <c r="E13" s="94">
        <v>1</v>
      </c>
      <c r="F13" s="22"/>
      <c r="G13" s="22">
        <v>58000</v>
      </c>
      <c r="H13" s="22">
        <v>58000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2" t="s">
        <v>208</v>
      </c>
      <c r="B14" s="72" t="s">
        <v>320</v>
      </c>
      <c r="C14" s="72" t="s">
        <v>313</v>
      </c>
      <c r="D14" s="93" t="s">
        <v>314</v>
      </c>
      <c r="E14" s="94">
        <v>1</v>
      </c>
      <c r="F14" s="22"/>
      <c r="G14" s="22">
        <v>129600</v>
      </c>
      <c r="H14" s="22">
        <v>129600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74" t="s">
        <v>95</v>
      </c>
      <c r="B15" s="75"/>
      <c r="C15" s="75"/>
      <c r="D15" s="75"/>
      <c r="E15" s="91"/>
      <c r="F15" s="22">
        <v>8000</v>
      </c>
      <c r="G15" s="22">
        <v>1234200</v>
      </c>
      <c r="H15" s="22">
        <v>1234200</v>
      </c>
      <c r="I15" s="22"/>
      <c r="J15" s="22"/>
      <c r="K15" s="22"/>
      <c r="L15" s="22"/>
      <c r="M15" s="22"/>
      <c r="N15" s="22"/>
      <c r="O15" s="22"/>
      <c r="P15" s="22"/>
      <c r="Q15" s="22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D14" sqref="D14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7"/>
      <c r="B1" s="57"/>
      <c r="C1" s="57"/>
      <c r="D1" s="57"/>
      <c r="E1" s="57"/>
      <c r="F1" s="57"/>
      <c r="G1" s="57"/>
      <c r="H1" s="61"/>
      <c r="I1" s="57"/>
      <c r="J1" s="57"/>
      <c r="K1" s="57"/>
      <c r="L1" s="51"/>
      <c r="M1" s="77"/>
      <c r="N1" s="78" t="s">
        <v>321</v>
      </c>
    </row>
    <row r="2" ht="27.75" customHeight="1" spans="1:14">
      <c r="A2" s="53" t="s">
        <v>322</v>
      </c>
      <c r="B2" s="62"/>
      <c r="C2" s="62"/>
      <c r="D2" s="62"/>
      <c r="E2" s="62"/>
      <c r="F2" s="62"/>
      <c r="G2" s="62"/>
      <c r="H2" s="63"/>
      <c r="I2" s="62"/>
      <c r="J2" s="62"/>
      <c r="K2" s="62"/>
      <c r="L2" s="43"/>
      <c r="M2" s="63"/>
      <c r="N2" s="62"/>
    </row>
    <row r="3" ht="18.75" customHeight="1" spans="1:14">
      <c r="A3" s="54" t="str">
        <f>"单位名称："&amp;"云南省邮政业安全发展中心"</f>
        <v>单位名称：云南省邮政业安全发展中心</v>
      </c>
      <c r="B3" s="55"/>
      <c r="C3" s="55"/>
      <c r="D3" s="55"/>
      <c r="E3" s="55"/>
      <c r="F3" s="55"/>
      <c r="G3" s="55"/>
      <c r="H3" s="61"/>
      <c r="I3" s="57"/>
      <c r="J3" s="57"/>
      <c r="K3" s="57"/>
      <c r="L3" s="60"/>
      <c r="M3" s="79"/>
      <c r="N3" s="80" t="s">
        <v>120</v>
      </c>
    </row>
    <row r="4" ht="15.75" customHeight="1" spans="1:14">
      <c r="A4" s="9" t="s">
        <v>299</v>
      </c>
      <c r="B4" s="64" t="s">
        <v>323</v>
      </c>
      <c r="C4" s="64" t="s">
        <v>324</v>
      </c>
      <c r="D4" s="65" t="s">
        <v>137</v>
      </c>
      <c r="E4" s="65"/>
      <c r="F4" s="65"/>
      <c r="G4" s="65"/>
      <c r="H4" s="66"/>
      <c r="I4" s="65"/>
      <c r="J4" s="65"/>
      <c r="K4" s="65"/>
      <c r="L4" s="81"/>
      <c r="M4" s="66"/>
      <c r="N4" s="82"/>
    </row>
    <row r="5" ht="17.25" customHeight="1" spans="1:14">
      <c r="A5" s="14"/>
      <c r="B5" s="67"/>
      <c r="C5" s="67"/>
      <c r="D5" s="67" t="s">
        <v>31</v>
      </c>
      <c r="E5" s="67" t="s">
        <v>34</v>
      </c>
      <c r="F5" s="67" t="s">
        <v>305</v>
      </c>
      <c r="G5" s="67" t="s">
        <v>306</v>
      </c>
      <c r="H5" s="68" t="s">
        <v>307</v>
      </c>
      <c r="I5" s="83" t="s">
        <v>308</v>
      </c>
      <c r="J5" s="83"/>
      <c r="K5" s="83"/>
      <c r="L5" s="84"/>
      <c r="M5" s="85"/>
      <c r="N5" s="69"/>
    </row>
    <row r="6" ht="54" customHeight="1" spans="1:14">
      <c r="A6" s="17"/>
      <c r="B6" s="69"/>
      <c r="C6" s="69"/>
      <c r="D6" s="69"/>
      <c r="E6" s="69"/>
      <c r="F6" s="69"/>
      <c r="G6" s="69"/>
      <c r="H6" s="70"/>
      <c r="I6" s="69" t="s">
        <v>33</v>
      </c>
      <c r="J6" s="69" t="s">
        <v>44</v>
      </c>
      <c r="K6" s="69" t="s">
        <v>144</v>
      </c>
      <c r="L6" s="86" t="s">
        <v>40</v>
      </c>
      <c r="M6" s="70" t="s">
        <v>41</v>
      </c>
      <c r="N6" s="69" t="s">
        <v>42</v>
      </c>
    </row>
    <row r="7" ht="15" customHeight="1" spans="1:14">
      <c r="A7" s="17">
        <v>1</v>
      </c>
      <c r="B7" s="69">
        <v>2</v>
      </c>
      <c r="C7" s="69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</row>
    <row r="8" ht="21" customHeight="1" spans="1:14">
      <c r="A8" s="71"/>
      <c r="B8" s="72"/>
      <c r="C8" s="72"/>
      <c r="D8" s="73"/>
      <c r="E8" s="73"/>
      <c r="F8" s="73"/>
      <c r="G8" s="73"/>
      <c r="H8" s="73"/>
      <c r="I8" s="73"/>
      <c r="J8" s="73"/>
      <c r="K8" s="73"/>
      <c r="L8" s="87"/>
      <c r="M8" s="73"/>
      <c r="N8" s="73"/>
    </row>
    <row r="9" ht="21" customHeight="1" spans="1:14">
      <c r="A9" s="71"/>
      <c r="B9" s="72"/>
      <c r="C9" s="72"/>
      <c r="D9" s="73"/>
      <c r="E9" s="73"/>
      <c r="F9" s="73"/>
      <c r="G9" s="73"/>
      <c r="H9" s="73"/>
      <c r="I9" s="73"/>
      <c r="J9" s="73"/>
      <c r="K9" s="73"/>
      <c r="L9" s="87"/>
      <c r="M9" s="73"/>
      <c r="N9" s="73"/>
    </row>
    <row r="10" ht="21" customHeight="1" spans="1:14">
      <c r="A10" s="74" t="s">
        <v>95</v>
      </c>
      <c r="B10" s="75"/>
      <c r="C10" s="76"/>
      <c r="D10" s="73"/>
      <c r="E10" s="73"/>
      <c r="F10" s="73"/>
      <c r="G10" s="73"/>
      <c r="H10" s="73"/>
      <c r="I10" s="73"/>
      <c r="J10" s="73"/>
      <c r="K10" s="73"/>
      <c r="L10" s="87"/>
      <c r="M10" s="73"/>
      <c r="N10" s="73"/>
    </row>
    <row r="11" customHeight="1" spans="1:1">
      <c r="A11" t="s">
        <v>325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"/>
  <sheetViews>
    <sheetView showZeros="0" workbookViewId="0">
      <selection activeCell="D12" sqref="D12"/>
    </sheetView>
  </sheetViews>
  <sheetFormatPr defaultColWidth="9.14166666666667" defaultRowHeight="14.25" customHeight="1"/>
  <cols>
    <col min="1" max="1" width="42.0333333333333" customWidth="1"/>
    <col min="2" max="15" width="17.175" customWidth="1"/>
    <col min="16" max="23" width="17.0333333333333" customWidth="1"/>
  </cols>
  <sheetData>
    <row r="1" ht="13.5" customHeight="1" spans="4:23">
      <c r="D1" s="52"/>
      <c r="W1" s="51" t="s">
        <v>326</v>
      </c>
    </row>
    <row r="2" ht="27.75" customHeight="1" spans="1:23">
      <c r="A2" s="53" t="s">
        <v>327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8" customHeight="1" spans="1:23">
      <c r="A3" s="54" t="str">
        <f>"单位名称："&amp;"云南省邮政业安全发展中心"</f>
        <v>单位名称：云南省邮政业安全发展中心</v>
      </c>
      <c r="B3" s="55"/>
      <c r="C3" s="55"/>
      <c r="D3" s="56"/>
      <c r="E3" s="57"/>
      <c r="F3" s="57"/>
      <c r="G3" s="57"/>
      <c r="H3" s="57"/>
      <c r="I3" s="57"/>
      <c r="W3" s="60" t="s">
        <v>120</v>
      </c>
    </row>
    <row r="4" ht="19.5" customHeight="1" spans="1:23">
      <c r="A4" s="15" t="s">
        <v>328</v>
      </c>
      <c r="B4" s="10" t="s">
        <v>137</v>
      </c>
      <c r="C4" s="11"/>
      <c r="D4" s="11"/>
      <c r="E4" s="10" t="s">
        <v>329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8" t="s">
        <v>31</v>
      </c>
      <c r="C5" s="9" t="s">
        <v>34</v>
      </c>
      <c r="D5" s="58" t="s">
        <v>330</v>
      </c>
      <c r="E5" s="59" t="s">
        <v>331</v>
      </c>
      <c r="F5" s="59" t="s">
        <v>332</v>
      </c>
      <c r="G5" s="59" t="s">
        <v>333</v>
      </c>
      <c r="H5" s="59" t="s">
        <v>334</v>
      </c>
      <c r="I5" s="59" t="s">
        <v>335</v>
      </c>
      <c r="J5" s="59" t="s">
        <v>336</v>
      </c>
      <c r="K5" s="59" t="s">
        <v>337</v>
      </c>
      <c r="L5" s="59" t="s">
        <v>338</v>
      </c>
      <c r="M5" s="59" t="s">
        <v>339</v>
      </c>
      <c r="N5" s="59" t="s">
        <v>340</v>
      </c>
      <c r="O5" s="59" t="s">
        <v>341</v>
      </c>
      <c r="P5" s="59" t="s">
        <v>342</v>
      </c>
      <c r="Q5" s="59" t="s">
        <v>343</v>
      </c>
      <c r="R5" s="59" t="s">
        <v>344</v>
      </c>
      <c r="S5" s="59" t="s">
        <v>345</v>
      </c>
      <c r="T5" s="59" t="s">
        <v>346</v>
      </c>
      <c r="U5" s="59" t="s">
        <v>347</v>
      </c>
      <c r="V5" s="59" t="s">
        <v>348</v>
      </c>
      <c r="W5" s="59" t="s">
        <v>349</v>
      </c>
    </row>
    <row r="6" ht="19.5" customHeight="1" spans="1:23">
      <c r="A6" s="59">
        <v>1</v>
      </c>
      <c r="B6" s="59">
        <v>2</v>
      </c>
      <c r="C6" s="59">
        <v>3</v>
      </c>
      <c r="D6" s="10">
        <v>4</v>
      </c>
      <c r="E6" s="59">
        <v>5</v>
      </c>
      <c r="F6" s="59">
        <v>6</v>
      </c>
      <c r="G6" s="59">
        <v>7</v>
      </c>
      <c r="H6" s="10">
        <v>8</v>
      </c>
      <c r="I6" s="59">
        <v>9</v>
      </c>
      <c r="J6" s="59">
        <v>10</v>
      </c>
      <c r="K6" s="59">
        <v>11</v>
      </c>
      <c r="L6" s="10">
        <v>12</v>
      </c>
      <c r="M6" s="59">
        <v>13</v>
      </c>
      <c r="N6" s="59">
        <v>14</v>
      </c>
      <c r="O6" s="59">
        <v>15</v>
      </c>
      <c r="P6" s="10">
        <v>16</v>
      </c>
      <c r="Q6" s="59">
        <v>17</v>
      </c>
      <c r="R6" s="59">
        <v>18</v>
      </c>
      <c r="S6" s="59">
        <v>19</v>
      </c>
      <c r="T6" s="10">
        <v>20</v>
      </c>
      <c r="U6" s="10">
        <v>21</v>
      </c>
      <c r="V6" s="10">
        <v>22</v>
      </c>
      <c r="W6" s="59">
        <v>23</v>
      </c>
    </row>
    <row r="7" ht="28.4" customHeight="1" spans="1:23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customHeight="1" spans="1:1">
      <c r="A9" t="s">
        <v>350</v>
      </c>
    </row>
  </sheetData>
  <mergeCells count="5">
    <mergeCell ref="A2:W2"/>
    <mergeCell ref="A3:I3"/>
    <mergeCell ref="B4:D4"/>
    <mergeCell ref="E4:W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tabSelected="1" workbookViewId="0">
      <selection activeCell="D11" sqref="D1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1" t="s">
        <v>351</v>
      </c>
    </row>
    <row r="2" ht="28.5" customHeight="1" spans="1:10">
      <c r="A2" s="42" t="s">
        <v>352</v>
      </c>
      <c r="B2" s="27"/>
      <c r="C2" s="27"/>
      <c r="D2" s="27"/>
      <c r="E2" s="27"/>
      <c r="F2" s="43"/>
      <c r="G2" s="27"/>
      <c r="H2" s="43"/>
      <c r="I2" s="43"/>
      <c r="J2" s="27"/>
    </row>
    <row r="3" ht="17.25" customHeight="1" spans="1:1">
      <c r="A3" s="4" t="str">
        <f>"单位名称："&amp;"云南省邮政业安全发展中心"</f>
        <v>单位名称：云南省邮政业安全发展中心</v>
      </c>
    </row>
    <row r="4" ht="44.25" customHeight="1" spans="1:10">
      <c r="A4" s="44" t="s">
        <v>213</v>
      </c>
      <c r="B4" s="44" t="s">
        <v>214</v>
      </c>
      <c r="C4" s="44" t="s">
        <v>215</v>
      </c>
      <c r="D4" s="44" t="s">
        <v>216</v>
      </c>
      <c r="E4" s="44" t="s">
        <v>217</v>
      </c>
      <c r="F4" s="45" t="s">
        <v>218</v>
      </c>
      <c r="G4" s="44" t="s">
        <v>219</v>
      </c>
      <c r="H4" s="45" t="s">
        <v>220</v>
      </c>
      <c r="I4" s="45" t="s">
        <v>221</v>
      </c>
      <c r="J4" s="44" t="s">
        <v>222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42" customHeight="1" spans="1:10">
      <c r="A6" s="46"/>
      <c r="B6" s="47"/>
      <c r="C6" s="47"/>
      <c r="D6" s="47"/>
      <c r="E6" s="48"/>
      <c r="F6" s="49"/>
      <c r="G6" s="48"/>
      <c r="H6" s="49"/>
      <c r="I6" s="49"/>
      <c r="J6" s="48"/>
    </row>
    <row r="7" ht="42" customHeight="1" spans="1:10">
      <c r="A7" s="46"/>
      <c r="B7" s="50"/>
      <c r="C7" s="50"/>
      <c r="D7" s="50"/>
      <c r="E7" s="46"/>
      <c r="F7" s="50"/>
      <c r="G7" s="46"/>
      <c r="H7" s="50"/>
      <c r="I7" s="50"/>
      <c r="J7" s="46"/>
    </row>
    <row r="8" customHeight="1" spans="1:1">
      <c r="A8" t="s">
        <v>350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D27" sqref="D27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353</v>
      </c>
    </row>
    <row r="2" ht="30.65" customHeight="1" spans="1:8">
      <c r="A2" s="36" t="s">
        <v>354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"单位名称："&amp;"云南省邮政业安全发展中心"</f>
        <v>单位名称：云南省邮政业安全发展中心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130</v>
      </c>
      <c r="B4" s="37" t="s">
        <v>355</v>
      </c>
      <c r="C4" s="37" t="s">
        <v>356</v>
      </c>
      <c r="D4" s="37" t="s">
        <v>357</v>
      </c>
      <c r="E4" s="37" t="s">
        <v>358</v>
      </c>
      <c r="F4" s="37" t="s">
        <v>359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303</v>
      </c>
      <c r="G5" s="37" t="s">
        <v>360</v>
      </c>
      <c r="H5" s="37" t="s">
        <v>361</v>
      </c>
    </row>
    <row r="6" ht="18.75" customHeight="1" spans="1:8">
      <c r="A6" s="38" t="s">
        <v>112</v>
      </c>
      <c r="B6" s="38" t="s">
        <v>113</v>
      </c>
      <c r="C6" s="38" t="s">
        <v>114</v>
      </c>
      <c r="D6" s="38" t="s">
        <v>115</v>
      </c>
      <c r="E6" s="38" t="s">
        <v>116</v>
      </c>
      <c r="F6" s="38" t="s">
        <v>117</v>
      </c>
      <c r="G6" s="38" t="s">
        <v>362</v>
      </c>
      <c r="H6" s="38" t="s">
        <v>363</v>
      </c>
    </row>
    <row r="7" ht="29.9" customHeight="1" spans="1:8">
      <c r="A7" s="39" t="s">
        <v>46</v>
      </c>
      <c r="B7" s="39" t="s">
        <v>364</v>
      </c>
      <c r="C7" s="39" t="s">
        <v>310</v>
      </c>
      <c r="D7" s="39" t="s">
        <v>309</v>
      </c>
      <c r="E7" s="37" t="s">
        <v>311</v>
      </c>
      <c r="F7" s="40">
        <v>2</v>
      </c>
      <c r="G7" s="41">
        <v>4000</v>
      </c>
      <c r="H7" s="41">
        <v>8000</v>
      </c>
    </row>
    <row r="8" ht="20.15" customHeight="1" spans="1:8">
      <c r="A8" s="37" t="s">
        <v>31</v>
      </c>
      <c r="B8" s="37"/>
      <c r="C8" s="37"/>
      <c r="D8" s="37"/>
      <c r="E8" s="37"/>
      <c r="F8" s="40">
        <v>2</v>
      </c>
      <c r="G8" s="41"/>
      <c r="H8" s="41">
        <v>8000</v>
      </c>
    </row>
  </sheetData>
  <mergeCells count="8">
    <mergeCell ref="A2:H2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18" sqref="E18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365</v>
      </c>
    </row>
    <row r="2" ht="27.75" customHeight="1" spans="1:11">
      <c r="A2" s="27" t="s">
        <v>366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"单位名称："&amp;"云南省邮政业安全发展中心"</f>
        <v>单位名称：云南省邮政业安全发展中心</v>
      </c>
      <c r="B3" s="5"/>
      <c r="C3" s="5"/>
      <c r="D3" s="5"/>
      <c r="E3" s="5"/>
      <c r="F3" s="5"/>
      <c r="G3" s="5"/>
      <c r="H3" s="6"/>
      <c r="I3" s="6"/>
      <c r="J3" s="6"/>
      <c r="K3" s="7" t="s">
        <v>120</v>
      </c>
    </row>
    <row r="4" ht="21.75" customHeight="1" spans="1:11">
      <c r="A4" s="8" t="s">
        <v>196</v>
      </c>
      <c r="B4" s="8" t="s">
        <v>132</v>
      </c>
      <c r="C4" s="8" t="s">
        <v>197</v>
      </c>
      <c r="D4" s="9" t="s">
        <v>133</v>
      </c>
      <c r="E4" s="9" t="s">
        <v>134</v>
      </c>
      <c r="F4" s="9" t="s">
        <v>135</v>
      </c>
      <c r="G4" s="9" t="s">
        <v>136</v>
      </c>
      <c r="H4" s="15" t="s">
        <v>31</v>
      </c>
      <c r="I4" s="10" t="s">
        <v>367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95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customHeight="1" spans="1:1">
      <c r="A11" t="s">
        <v>368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D25" sqref="D25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369</v>
      </c>
    </row>
    <row r="2" ht="27.75" customHeight="1" spans="1:7">
      <c r="A2" s="3" t="s">
        <v>370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"单位名称："&amp;"云南省邮政业安全发展中心"</f>
        <v>单位名称：云南省邮政业安全发展中心</v>
      </c>
      <c r="B3" s="5"/>
      <c r="C3" s="5"/>
      <c r="D3" s="5"/>
      <c r="E3" s="6"/>
      <c r="F3" s="6"/>
      <c r="G3" s="7" t="s">
        <v>120</v>
      </c>
    </row>
    <row r="4" ht="21.75" customHeight="1" spans="1:7">
      <c r="A4" s="8" t="s">
        <v>197</v>
      </c>
      <c r="B4" s="8" t="s">
        <v>196</v>
      </c>
      <c r="C4" s="8" t="s">
        <v>132</v>
      </c>
      <c r="D4" s="9" t="s">
        <v>371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372</v>
      </c>
      <c r="F5" s="9" t="s">
        <v>373</v>
      </c>
      <c r="G5" s="9" t="s">
        <v>374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4094700</v>
      </c>
      <c r="F8" s="22">
        <v>4094700</v>
      </c>
      <c r="G8" s="22">
        <v>4094700</v>
      </c>
    </row>
    <row r="9" ht="29.9" customHeight="1" spans="1:7">
      <c r="A9" s="20"/>
      <c r="B9" s="20" t="s">
        <v>375</v>
      </c>
      <c r="C9" s="20" t="s">
        <v>208</v>
      </c>
      <c r="D9" s="20" t="s">
        <v>376</v>
      </c>
      <c r="E9" s="22">
        <v>326600</v>
      </c>
      <c r="F9" s="22">
        <v>326600</v>
      </c>
      <c r="G9" s="22">
        <v>326600</v>
      </c>
    </row>
    <row r="10" ht="29.9" customHeight="1" spans="1:7">
      <c r="A10" s="23"/>
      <c r="B10" s="20" t="s">
        <v>377</v>
      </c>
      <c r="C10" s="20" t="s">
        <v>205</v>
      </c>
      <c r="D10" s="20" t="s">
        <v>376</v>
      </c>
      <c r="E10" s="22">
        <v>2600000</v>
      </c>
      <c r="F10" s="22">
        <v>2600000</v>
      </c>
      <c r="G10" s="22">
        <v>2600000</v>
      </c>
    </row>
    <row r="11" ht="29.9" customHeight="1" spans="1:7">
      <c r="A11" s="23"/>
      <c r="B11" s="20" t="s">
        <v>378</v>
      </c>
      <c r="C11" s="20" t="s">
        <v>200</v>
      </c>
      <c r="D11" s="20" t="s">
        <v>376</v>
      </c>
      <c r="E11" s="22">
        <v>1168100</v>
      </c>
      <c r="F11" s="22">
        <v>1168100</v>
      </c>
      <c r="G11" s="22">
        <v>1168100</v>
      </c>
    </row>
    <row r="12" ht="18.75" customHeight="1" spans="1:7">
      <c r="A12" s="24" t="s">
        <v>31</v>
      </c>
      <c r="B12" s="25" t="s">
        <v>379</v>
      </c>
      <c r="C12" s="25"/>
      <c r="D12" s="26"/>
      <c r="E12" s="22">
        <v>4094700</v>
      </c>
      <c r="F12" s="22">
        <v>4094700</v>
      </c>
      <c r="G12" s="22">
        <v>4094700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22"/>
      <c r="J1" s="153"/>
      <c r="R1" s="2" t="s">
        <v>27</v>
      </c>
    </row>
    <row r="2" ht="36" customHeight="1" spans="1:19">
      <c r="A2" s="142" t="s">
        <v>28</v>
      </c>
      <c r="B2" s="27"/>
      <c r="C2" s="27"/>
      <c r="D2" s="27"/>
      <c r="E2" s="27"/>
      <c r="F2" s="27"/>
      <c r="G2" s="27"/>
      <c r="H2" s="27"/>
      <c r="I2" s="27"/>
      <c r="J2" s="43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88" t="str">
        <f>"单位名称："&amp;"云南省邮政业安全发展中心"</f>
        <v>单位名称：云南省邮政业安全发展中心</v>
      </c>
      <c r="B3" s="6"/>
      <c r="C3" s="6"/>
      <c r="D3" s="6"/>
      <c r="E3" s="6"/>
      <c r="F3" s="6"/>
      <c r="G3" s="6"/>
      <c r="H3" s="6"/>
      <c r="I3" s="6"/>
      <c r="J3" s="154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3" t="s">
        <v>29</v>
      </c>
      <c r="B4" s="144" t="s">
        <v>30</v>
      </c>
      <c r="C4" s="144" t="s">
        <v>31</v>
      </c>
      <c r="D4" s="145" t="s">
        <v>32</v>
      </c>
      <c r="E4" s="146"/>
      <c r="F4" s="146"/>
      <c r="G4" s="146"/>
      <c r="H4" s="146"/>
      <c r="I4" s="146"/>
      <c r="J4" s="155"/>
      <c r="K4" s="146"/>
      <c r="L4" s="146"/>
      <c r="M4" s="146"/>
      <c r="N4" s="156"/>
      <c r="O4" s="156" t="s">
        <v>20</v>
      </c>
      <c r="P4" s="156"/>
      <c r="Q4" s="156"/>
      <c r="R4" s="156"/>
      <c r="S4" s="156"/>
    </row>
    <row r="5" ht="18" customHeight="1" spans="1:19">
      <c r="A5" s="147"/>
      <c r="B5" s="148"/>
      <c r="C5" s="148"/>
      <c r="D5" s="148" t="s">
        <v>33</v>
      </c>
      <c r="E5" s="148" t="s">
        <v>34</v>
      </c>
      <c r="F5" s="148" t="s">
        <v>35</v>
      </c>
      <c r="G5" s="148" t="s">
        <v>36</v>
      </c>
      <c r="H5" s="148" t="s">
        <v>37</v>
      </c>
      <c r="I5" s="157" t="s">
        <v>38</v>
      </c>
      <c r="J5" s="158"/>
      <c r="K5" s="157" t="s">
        <v>39</v>
      </c>
      <c r="L5" s="157" t="s">
        <v>40</v>
      </c>
      <c r="M5" s="157" t="s">
        <v>41</v>
      </c>
      <c r="N5" s="159" t="s">
        <v>42</v>
      </c>
      <c r="O5" s="160" t="s">
        <v>33</v>
      </c>
      <c r="P5" s="160" t="s">
        <v>34</v>
      </c>
      <c r="Q5" s="160" t="s">
        <v>35</v>
      </c>
      <c r="R5" s="160" t="s">
        <v>36</v>
      </c>
      <c r="S5" s="160" t="s">
        <v>43</v>
      </c>
    </row>
    <row r="6" ht="29.25" customHeight="1" spans="1:19">
      <c r="A6" s="149"/>
      <c r="B6" s="150"/>
      <c r="C6" s="150"/>
      <c r="D6" s="150"/>
      <c r="E6" s="150"/>
      <c r="F6" s="150"/>
      <c r="G6" s="150"/>
      <c r="H6" s="150"/>
      <c r="I6" s="161" t="s">
        <v>33</v>
      </c>
      <c r="J6" s="161" t="s">
        <v>44</v>
      </c>
      <c r="K6" s="161" t="s">
        <v>39</v>
      </c>
      <c r="L6" s="161" t="s">
        <v>40</v>
      </c>
      <c r="M6" s="161" t="s">
        <v>41</v>
      </c>
      <c r="N6" s="161" t="s">
        <v>42</v>
      </c>
      <c r="O6" s="161"/>
      <c r="P6" s="161"/>
      <c r="Q6" s="161"/>
      <c r="R6" s="161"/>
      <c r="S6" s="161"/>
    </row>
    <row r="7" ht="16.5" customHeight="1" spans="1:19">
      <c r="A7" s="126">
        <v>1</v>
      </c>
      <c r="B7" s="19">
        <v>2</v>
      </c>
      <c r="C7" s="19">
        <v>3</v>
      </c>
      <c r="D7" s="19">
        <v>4</v>
      </c>
      <c r="E7" s="126">
        <v>5</v>
      </c>
      <c r="F7" s="19">
        <v>6</v>
      </c>
      <c r="G7" s="19">
        <v>7</v>
      </c>
      <c r="H7" s="126">
        <v>8</v>
      </c>
      <c r="I7" s="19">
        <v>9</v>
      </c>
      <c r="J7" s="33">
        <v>10</v>
      </c>
      <c r="K7" s="33">
        <v>11</v>
      </c>
      <c r="L7" s="162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9" t="s">
        <v>45</v>
      </c>
      <c r="B8" s="29" t="s">
        <v>46</v>
      </c>
      <c r="C8" s="22">
        <v>6340971.47</v>
      </c>
      <c r="D8" s="116">
        <v>6340971.47</v>
      </c>
      <c r="E8" s="87">
        <v>6340971.47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51" t="s">
        <v>31</v>
      </c>
      <c r="B9" s="152"/>
      <c r="C9" s="116">
        <v>6340971.47</v>
      </c>
      <c r="D9" s="116">
        <v>6340971.47</v>
      </c>
      <c r="E9" s="87">
        <v>6340971.47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2" t="s">
        <v>47</v>
      </c>
    </row>
    <row r="2" ht="28.5" customHeight="1" spans="1:15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97" t="str">
        <f>"单位名称："&amp;"云南省邮政业安全发展中心"</f>
        <v>单位名称：云南省邮政业安全发展中心</v>
      </c>
      <c r="B3" s="98"/>
      <c r="C3" s="55"/>
      <c r="D3" s="55"/>
      <c r="E3" s="55"/>
      <c r="F3" s="55"/>
      <c r="G3" s="6"/>
      <c r="H3" s="55"/>
      <c r="I3" s="55"/>
      <c r="J3" s="6"/>
      <c r="K3" s="55"/>
      <c r="L3" s="55"/>
      <c r="M3" s="6"/>
      <c r="N3" s="6"/>
      <c r="O3" s="99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59" t="s">
        <v>34</v>
      </c>
      <c r="E4" s="59"/>
      <c r="F4" s="59"/>
      <c r="G4" s="141" t="s">
        <v>35</v>
      </c>
      <c r="H4" s="9" t="s">
        <v>36</v>
      </c>
      <c r="I4" s="9" t="s">
        <v>51</v>
      </c>
      <c r="J4" s="10" t="s">
        <v>52</v>
      </c>
      <c r="K4" s="65" t="s">
        <v>53</v>
      </c>
      <c r="L4" s="65" t="s">
        <v>54</v>
      </c>
      <c r="M4" s="65" t="s">
        <v>55</v>
      </c>
      <c r="N4" s="65" t="s">
        <v>56</v>
      </c>
      <c r="O4" s="82" t="s">
        <v>57</v>
      </c>
    </row>
    <row r="5" ht="30" customHeight="1" spans="1:15">
      <c r="A5" s="18"/>
      <c r="B5" s="18"/>
      <c r="C5" s="18"/>
      <c r="D5" s="59" t="s">
        <v>33</v>
      </c>
      <c r="E5" s="59" t="s">
        <v>58</v>
      </c>
      <c r="F5" s="59" t="s">
        <v>59</v>
      </c>
      <c r="G5" s="18"/>
      <c r="H5" s="18"/>
      <c r="I5" s="18"/>
      <c r="J5" s="59" t="s">
        <v>33</v>
      </c>
      <c r="K5" s="86" t="s">
        <v>53</v>
      </c>
      <c r="L5" s="86" t="s">
        <v>54</v>
      </c>
      <c r="M5" s="86" t="s">
        <v>55</v>
      </c>
      <c r="N5" s="86" t="s">
        <v>56</v>
      </c>
      <c r="O5" s="86" t="s">
        <v>57</v>
      </c>
    </row>
    <row r="6" ht="16.5" customHeight="1" spans="1:15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59">
        <v>15</v>
      </c>
    </row>
    <row r="7" ht="20.25" customHeight="1" spans="1:15">
      <c r="A7" s="29" t="s">
        <v>60</v>
      </c>
      <c r="B7" s="29" t="s">
        <v>61</v>
      </c>
      <c r="C7" s="116">
        <v>218570.37</v>
      </c>
      <c r="D7" s="116">
        <v>218570.37</v>
      </c>
      <c r="E7" s="116">
        <v>218570.37</v>
      </c>
      <c r="F7" s="116"/>
      <c r="G7" s="87"/>
      <c r="H7" s="116"/>
      <c r="I7" s="116"/>
      <c r="J7" s="116"/>
      <c r="K7" s="116"/>
      <c r="L7" s="116"/>
      <c r="M7" s="87"/>
      <c r="N7" s="116"/>
      <c r="O7" s="116"/>
    </row>
    <row r="8" ht="20.25" customHeight="1" spans="1:15">
      <c r="A8" s="124" t="s">
        <v>62</v>
      </c>
      <c r="B8" s="124" t="s">
        <v>63</v>
      </c>
      <c r="C8" s="116">
        <v>208544.96</v>
      </c>
      <c r="D8" s="116">
        <v>208544.96</v>
      </c>
      <c r="E8" s="116">
        <v>208544.96</v>
      </c>
      <c r="F8" s="116"/>
      <c r="G8" s="87"/>
      <c r="H8" s="116"/>
      <c r="I8" s="116"/>
      <c r="J8" s="116"/>
      <c r="K8" s="116"/>
      <c r="L8" s="116"/>
      <c r="M8" s="87"/>
      <c r="N8" s="116"/>
      <c r="O8" s="116"/>
    </row>
    <row r="9" ht="20.25" customHeight="1" spans="1:15">
      <c r="A9" s="125" t="s">
        <v>64</v>
      </c>
      <c r="B9" s="125" t="s">
        <v>65</v>
      </c>
      <c r="C9" s="116">
        <v>208544.96</v>
      </c>
      <c r="D9" s="116">
        <v>208544.96</v>
      </c>
      <c r="E9" s="116">
        <v>208544.96</v>
      </c>
      <c r="F9" s="116"/>
      <c r="G9" s="87"/>
      <c r="H9" s="116"/>
      <c r="I9" s="116"/>
      <c r="J9" s="116"/>
      <c r="K9" s="116"/>
      <c r="L9" s="116"/>
      <c r="M9" s="87"/>
      <c r="N9" s="116"/>
      <c r="O9" s="116"/>
    </row>
    <row r="10" ht="20.25" customHeight="1" spans="1:15">
      <c r="A10" s="124" t="s">
        <v>66</v>
      </c>
      <c r="B10" s="124" t="s">
        <v>67</v>
      </c>
      <c r="C10" s="116">
        <v>10025.41</v>
      </c>
      <c r="D10" s="116">
        <v>10025.41</v>
      </c>
      <c r="E10" s="116">
        <v>10025.41</v>
      </c>
      <c r="F10" s="116"/>
      <c r="G10" s="87"/>
      <c r="H10" s="116"/>
      <c r="I10" s="116"/>
      <c r="J10" s="116"/>
      <c r="K10" s="116"/>
      <c r="L10" s="116"/>
      <c r="M10" s="87"/>
      <c r="N10" s="116"/>
      <c r="O10" s="116"/>
    </row>
    <row r="11" ht="20.25" customHeight="1" spans="1:15">
      <c r="A11" s="125" t="s">
        <v>68</v>
      </c>
      <c r="B11" s="125" t="s">
        <v>67</v>
      </c>
      <c r="C11" s="116">
        <v>10025.41</v>
      </c>
      <c r="D11" s="116">
        <v>10025.41</v>
      </c>
      <c r="E11" s="116">
        <v>10025.41</v>
      </c>
      <c r="F11" s="116"/>
      <c r="G11" s="87"/>
      <c r="H11" s="116"/>
      <c r="I11" s="116"/>
      <c r="J11" s="116"/>
      <c r="K11" s="116"/>
      <c r="L11" s="116"/>
      <c r="M11" s="87"/>
      <c r="N11" s="116"/>
      <c r="O11" s="116"/>
    </row>
    <row r="12" ht="20.25" customHeight="1" spans="1:15">
      <c r="A12" s="29" t="s">
        <v>69</v>
      </c>
      <c r="B12" s="29" t="s">
        <v>70</v>
      </c>
      <c r="C12" s="116">
        <v>211008.15</v>
      </c>
      <c r="D12" s="116">
        <v>211008.15</v>
      </c>
      <c r="E12" s="116">
        <v>211008.15</v>
      </c>
      <c r="F12" s="116"/>
      <c r="G12" s="87"/>
      <c r="H12" s="116"/>
      <c r="I12" s="116"/>
      <c r="J12" s="116"/>
      <c r="K12" s="116"/>
      <c r="L12" s="116"/>
      <c r="M12" s="87"/>
      <c r="N12" s="116"/>
      <c r="O12" s="116"/>
    </row>
    <row r="13" ht="20.25" customHeight="1" spans="1:15">
      <c r="A13" s="124" t="s">
        <v>71</v>
      </c>
      <c r="B13" s="124" t="s">
        <v>72</v>
      </c>
      <c r="C13" s="116">
        <v>211008.15</v>
      </c>
      <c r="D13" s="116">
        <v>211008.15</v>
      </c>
      <c r="E13" s="116">
        <v>211008.15</v>
      </c>
      <c r="F13" s="116"/>
      <c r="G13" s="87"/>
      <c r="H13" s="116"/>
      <c r="I13" s="116"/>
      <c r="J13" s="116"/>
      <c r="K13" s="116"/>
      <c r="L13" s="116"/>
      <c r="M13" s="87"/>
      <c r="N13" s="116"/>
      <c r="O13" s="116"/>
    </row>
    <row r="14" ht="20.25" customHeight="1" spans="1:15">
      <c r="A14" s="125" t="s">
        <v>73</v>
      </c>
      <c r="B14" s="125" t="s">
        <v>74</v>
      </c>
      <c r="C14" s="116">
        <v>140767.85</v>
      </c>
      <c r="D14" s="116">
        <v>140767.85</v>
      </c>
      <c r="E14" s="116">
        <v>140767.85</v>
      </c>
      <c r="F14" s="116"/>
      <c r="G14" s="87"/>
      <c r="H14" s="116"/>
      <c r="I14" s="116"/>
      <c r="J14" s="116"/>
      <c r="K14" s="116"/>
      <c r="L14" s="116"/>
      <c r="M14" s="87"/>
      <c r="N14" s="116"/>
      <c r="O14" s="116"/>
    </row>
    <row r="15" ht="20.25" customHeight="1" spans="1:15">
      <c r="A15" s="125" t="s">
        <v>75</v>
      </c>
      <c r="B15" s="125" t="s">
        <v>76</v>
      </c>
      <c r="C15" s="116">
        <v>65170.3</v>
      </c>
      <c r="D15" s="116">
        <v>65170.3</v>
      </c>
      <c r="E15" s="116">
        <v>65170.3</v>
      </c>
      <c r="F15" s="116"/>
      <c r="G15" s="87"/>
      <c r="H15" s="116"/>
      <c r="I15" s="116"/>
      <c r="J15" s="116"/>
      <c r="K15" s="116"/>
      <c r="L15" s="116"/>
      <c r="M15" s="87"/>
      <c r="N15" s="116"/>
      <c r="O15" s="116"/>
    </row>
    <row r="16" ht="20.25" customHeight="1" spans="1:15">
      <c r="A16" s="125" t="s">
        <v>77</v>
      </c>
      <c r="B16" s="125" t="s">
        <v>78</v>
      </c>
      <c r="C16" s="116">
        <v>5070</v>
      </c>
      <c r="D16" s="116">
        <v>5070</v>
      </c>
      <c r="E16" s="116">
        <v>5070</v>
      </c>
      <c r="F16" s="116"/>
      <c r="G16" s="87"/>
      <c r="H16" s="116"/>
      <c r="I16" s="116"/>
      <c r="J16" s="116"/>
      <c r="K16" s="116"/>
      <c r="L16" s="116"/>
      <c r="M16" s="87"/>
      <c r="N16" s="116"/>
      <c r="O16" s="116"/>
    </row>
    <row r="17" ht="20.25" customHeight="1" spans="1:15">
      <c r="A17" s="29" t="s">
        <v>79</v>
      </c>
      <c r="B17" s="29" t="s">
        <v>80</v>
      </c>
      <c r="C17" s="116">
        <v>5776807.29</v>
      </c>
      <c r="D17" s="116">
        <v>5776807.29</v>
      </c>
      <c r="E17" s="116">
        <v>1682107.29</v>
      </c>
      <c r="F17" s="116">
        <v>4094700</v>
      </c>
      <c r="G17" s="87"/>
      <c r="H17" s="116"/>
      <c r="I17" s="116"/>
      <c r="J17" s="116"/>
      <c r="K17" s="116"/>
      <c r="L17" s="116"/>
      <c r="M17" s="87"/>
      <c r="N17" s="116"/>
      <c r="O17" s="116"/>
    </row>
    <row r="18" ht="20.25" customHeight="1" spans="1:15">
      <c r="A18" s="124" t="s">
        <v>81</v>
      </c>
      <c r="B18" s="124" t="s">
        <v>82</v>
      </c>
      <c r="C18" s="116">
        <v>5776807.29</v>
      </c>
      <c r="D18" s="116">
        <v>5776807.29</v>
      </c>
      <c r="E18" s="116">
        <v>1682107.29</v>
      </c>
      <c r="F18" s="116">
        <v>4094700</v>
      </c>
      <c r="G18" s="87"/>
      <c r="H18" s="116"/>
      <c r="I18" s="116"/>
      <c r="J18" s="116"/>
      <c r="K18" s="116"/>
      <c r="L18" s="116"/>
      <c r="M18" s="87"/>
      <c r="N18" s="116"/>
      <c r="O18" s="116"/>
    </row>
    <row r="19" ht="20.25" customHeight="1" spans="1:15">
      <c r="A19" s="125" t="s">
        <v>83</v>
      </c>
      <c r="B19" s="125" t="s">
        <v>84</v>
      </c>
      <c r="C19" s="116">
        <v>2600000</v>
      </c>
      <c r="D19" s="116">
        <v>2600000</v>
      </c>
      <c r="E19" s="116"/>
      <c r="F19" s="116">
        <v>2600000</v>
      </c>
      <c r="G19" s="87"/>
      <c r="H19" s="116"/>
      <c r="I19" s="116"/>
      <c r="J19" s="116"/>
      <c r="K19" s="116"/>
      <c r="L19" s="116"/>
      <c r="M19" s="87"/>
      <c r="N19" s="116"/>
      <c r="O19" s="116"/>
    </row>
    <row r="20" ht="20.25" customHeight="1" spans="1:15">
      <c r="A20" s="125" t="s">
        <v>85</v>
      </c>
      <c r="B20" s="125" t="s">
        <v>86</v>
      </c>
      <c r="C20" s="116">
        <v>1494700</v>
      </c>
      <c r="D20" s="116">
        <v>1494700</v>
      </c>
      <c r="E20" s="116"/>
      <c r="F20" s="116">
        <v>1494700</v>
      </c>
      <c r="G20" s="87"/>
      <c r="H20" s="116"/>
      <c r="I20" s="116"/>
      <c r="J20" s="116"/>
      <c r="K20" s="116"/>
      <c r="L20" s="116"/>
      <c r="M20" s="87"/>
      <c r="N20" s="116"/>
      <c r="O20" s="116"/>
    </row>
    <row r="21" ht="20.25" customHeight="1" spans="1:15">
      <c r="A21" s="125" t="s">
        <v>87</v>
      </c>
      <c r="B21" s="125" t="s">
        <v>88</v>
      </c>
      <c r="C21" s="116">
        <v>1682107.29</v>
      </c>
      <c r="D21" s="116">
        <v>1682107.29</v>
      </c>
      <c r="E21" s="116">
        <v>1682107.29</v>
      </c>
      <c r="F21" s="116"/>
      <c r="G21" s="87"/>
      <c r="H21" s="116"/>
      <c r="I21" s="116"/>
      <c r="J21" s="116"/>
      <c r="K21" s="116"/>
      <c r="L21" s="116"/>
      <c r="M21" s="87"/>
      <c r="N21" s="116"/>
      <c r="O21" s="116"/>
    </row>
    <row r="22" ht="20.25" customHeight="1" spans="1:15">
      <c r="A22" s="29" t="s">
        <v>89</v>
      </c>
      <c r="B22" s="29" t="s">
        <v>90</v>
      </c>
      <c r="C22" s="116">
        <v>134585.66</v>
      </c>
      <c r="D22" s="116">
        <v>134585.66</v>
      </c>
      <c r="E22" s="116">
        <v>134585.66</v>
      </c>
      <c r="F22" s="116"/>
      <c r="G22" s="87"/>
      <c r="H22" s="116"/>
      <c r="I22" s="116"/>
      <c r="J22" s="116"/>
      <c r="K22" s="116"/>
      <c r="L22" s="116"/>
      <c r="M22" s="87"/>
      <c r="N22" s="116"/>
      <c r="O22" s="116"/>
    </row>
    <row r="23" ht="20.25" customHeight="1" spans="1:15">
      <c r="A23" s="124" t="s">
        <v>91</v>
      </c>
      <c r="B23" s="124" t="s">
        <v>92</v>
      </c>
      <c r="C23" s="116">
        <v>134585.66</v>
      </c>
      <c r="D23" s="116">
        <v>134585.66</v>
      </c>
      <c r="E23" s="116">
        <v>134585.66</v>
      </c>
      <c r="F23" s="116"/>
      <c r="G23" s="87"/>
      <c r="H23" s="116"/>
      <c r="I23" s="116"/>
      <c r="J23" s="116"/>
      <c r="K23" s="116"/>
      <c r="L23" s="116"/>
      <c r="M23" s="87"/>
      <c r="N23" s="116"/>
      <c r="O23" s="116"/>
    </row>
    <row r="24" ht="20.25" customHeight="1" spans="1:15">
      <c r="A24" s="125" t="s">
        <v>93</v>
      </c>
      <c r="B24" s="125" t="s">
        <v>94</v>
      </c>
      <c r="C24" s="116">
        <v>134585.66</v>
      </c>
      <c r="D24" s="116">
        <v>134585.66</v>
      </c>
      <c r="E24" s="116">
        <v>134585.66</v>
      </c>
      <c r="F24" s="116"/>
      <c r="G24" s="87"/>
      <c r="H24" s="116"/>
      <c r="I24" s="116"/>
      <c r="J24" s="116"/>
      <c r="K24" s="116"/>
      <c r="L24" s="116"/>
      <c r="M24" s="87"/>
      <c r="N24" s="116"/>
      <c r="O24" s="116"/>
    </row>
    <row r="25" ht="17.25" customHeight="1" spans="1:15">
      <c r="A25" s="100" t="s">
        <v>95</v>
      </c>
      <c r="B25" s="101" t="s">
        <v>95</v>
      </c>
      <c r="C25" s="116">
        <v>6340971.47</v>
      </c>
      <c r="D25" s="116">
        <v>6340971.47</v>
      </c>
      <c r="E25" s="116">
        <v>2246271.47</v>
      </c>
      <c r="F25" s="116">
        <v>4094700</v>
      </c>
      <c r="G25" s="87"/>
      <c r="H25" s="116"/>
      <c r="I25" s="116"/>
      <c r="J25" s="116"/>
      <c r="K25" s="116"/>
      <c r="L25" s="116"/>
      <c r="M25" s="87"/>
      <c r="N25" s="116"/>
      <c r="O25" s="116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5" t="s">
        <v>96</v>
      </c>
    </row>
    <row r="2" ht="31.5" customHeight="1" spans="1:4">
      <c r="A2" s="42" t="s">
        <v>97</v>
      </c>
      <c r="B2" s="128"/>
      <c r="C2" s="128"/>
      <c r="D2" s="128"/>
    </row>
    <row r="3" ht="17.25" customHeight="1" spans="1:4">
      <c r="A3" s="4" t="str">
        <f>"单位名称："&amp;"云南省邮政业安全发展中心"</f>
        <v>单位名称：云南省邮政业安全发展中心</v>
      </c>
      <c r="B3" s="129"/>
      <c r="C3" s="129"/>
      <c r="D3" s="96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0" t="s">
        <v>6</v>
      </c>
      <c r="C5" s="15" t="s">
        <v>98</v>
      </c>
      <c r="D5" s="130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1" t="s">
        <v>99</v>
      </c>
      <c r="B7" s="132">
        <v>6340971.47</v>
      </c>
      <c r="C7" s="133" t="s">
        <v>100</v>
      </c>
      <c r="D7" s="132">
        <v>6340971.47</v>
      </c>
    </row>
    <row r="8" ht="29.15" customHeight="1" spans="1:4">
      <c r="A8" s="134" t="s">
        <v>101</v>
      </c>
      <c r="B8" s="87">
        <v>6340971.47</v>
      </c>
      <c r="C8" s="23" t="str">
        <f>"（一）"&amp;"社会保障和就业支出"</f>
        <v>（一）社会保障和就业支出</v>
      </c>
      <c r="D8" s="87">
        <v>218570.37</v>
      </c>
    </row>
    <row r="9" ht="29.15" customHeight="1" spans="1:4">
      <c r="A9" s="134" t="s">
        <v>102</v>
      </c>
      <c r="B9" s="87"/>
      <c r="C9" s="23" t="str">
        <f>"（二）"&amp;"卫生健康支出"</f>
        <v>（二）卫生健康支出</v>
      </c>
      <c r="D9" s="87">
        <v>211008.15</v>
      </c>
    </row>
    <row r="10" ht="29.15" customHeight="1" spans="1:4">
      <c r="A10" s="134" t="s">
        <v>103</v>
      </c>
      <c r="B10" s="87"/>
      <c r="C10" s="23" t="str">
        <f>"（三）"&amp;"交通运输支出"</f>
        <v>（三）交通运输支出</v>
      </c>
      <c r="D10" s="87">
        <v>5776807.29</v>
      </c>
    </row>
    <row r="11" ht="29.15" customHeight="1" spans="1:4">
      <c r="A11" s="135" t="s">
        <v>104</v>
      </c>
      <c r="B11" s="136"/>
      <c r="C11" s="23" t="str">
        <f>"（四）"&amp;"住房保障支出"</f>
        <v>（四）住房保障支出</v>
      </c>
      <c r="D11" s="87">
        <v>134585.66</v>
      </c>
    </row>
    <row r="12" ht="29.15" customHeight="1" spans="1:4">
      <c r="A12" s="134" t="s">
        <v>101</v>
      </c>
      <c r="B12" s="116"/>
      <c r="C12" s="137"/>
      <c r="D12" s="136"/>
    </row>
    <row r="13" ht="29.15" customHeight="1" spans="1:4">
      <c r="A13" s="138" t="s">
        <v>102</v>
      </c>
      <c r="B13" s="116"/>
      <c r="C13" s="137"/>
      <c r="D13" s="136"/>
    </row>
    <row r="14" ht="29.15" customHeight="1" spans="1:4">
      <c r="A14" s="138" t="s">
        <v>103</v>
      </c>
      <c r="B14" s="136"/>
      <c r="C14" s="137"/>
      <c r="D14" s="136"/>
    </row>
    <row r="15" ht="29.15" customHeight="1" spans="1:4">
      <c r="A15" s="139"/>
      <c r="B15" s="136"/>
      <c r="C15" s="140" t="s">
        <v>105</v>
      </c>
      <c r="D15" s="136"/>
    </row>
    <row r="16" ht="29.15" customHeight="1" spans="1:4">
      <c r="A16" s="139" t="s">
        <v>106</v>
      </c>
      <c r="B16" s="136">
        <v>6340971.47</v>
      </c>
      <c r="C16" s="137" t="s">
        <v>26</v>
      </c>
      <c r="D16" s="136">
        <v>6340971.47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08"/>
      <c r="F1" s="52"/>
      <c r="G1" s="52" t="s">
        <v>107</v>
      </c>
    </row>
    <row r="2" ht="39" customHeight="1" spans="1:7">
      <c r="A2" s="3" t="s">
        <v>108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"单位名称："&amp;"云南省邮政业安全发展中心"</f>
        <v>单位名称：云南省邮政业安全发展中心</v>
      </c>
      <c r="F3" s="99"/>
      <c r="G3" s="99" t="s">
        <v>2</v>
      </c>
    </row>
    <row r="4" ht="20.25" customHeight="1" spans="1:7">
      <c r="A4" s="118" t="s">
        <v>109</v>
      </c>
      <c r="B4" s="119"/>
      <c r="C4" s="120" t="s">
        <v>31</v>
      </c>
      <c r="D4" s="11" t="s">
        <v>58</v>
      </c>
      <c r="E4" s="11"/>
      <c r="F4" s="12"/>
      <c r="G4" s="120" t="s">
        <v>59</v>
      </c>
    </row>
    <row r="5" ht="20.25" customHeight="1" spans="1:7">
      <c r="A5" s="121" t="s">
        <v>49</v>
      </c>
      <c r="B5" s="122" t="s">
        <v>50</v>
      </c>
      <c r="C5" s="89"/>
      <c r="D5" s="89" t="s">
        <v>33</v>
      </c>
      <c r="E5" s="89" t="s">
        <v>110</v>
      </c>
      <c r="F5" s="89" t="s">
        <v>111</v>
      </c>
      <c r="G5" s="89"/>
    </row>
    <row r="6" ht="13.5" customHeight="1" spans="1:7">
      <c r="A6" s="123" t="s">
        <v>112</v>
      </c>
      <c r="B6" s="123" t="s">
        <v>113</v>
      </c>
      <c r="C6" s="123" t="s">
        <v>114</v>
      </c>
      <c r="D6" s="59"/>
      <c r="E6" s="123" t="s">
        <v>115</v>
      </c>
      <c r="F6" s="123" t="s">
        <v>116</v>
      </c>
      <c r="G6" s="123" t="s">
        <v>117</v>
      </c>
    </row>
    <row r="7" ht="18" customHeight="1" spans="1:7">
      <c r="A7" s="29" t="s">
        <v>60</v>
      </c>
      <c r="B7" s="29" t="s">
        <v>61</v>
      </c>
      <c r="C7" s="22">
        <v>218570.37</v>
      </c>
      <c r="D7" s="22">
        <v>218570.37</v>
      </c>
      <c r="E7" s="22">
        <v>218570.37</v>
      </c>
      <c r="F7" s="22"/>
      <c r="G7" s="22"/>
    </row>
    <row r="8" ht="18" customHeight="1" spans="1:7">
      <c r="A8" s="29" t="s">
        <v>62</v>
      </c>
      <c r="B8" s="124" t="s">
        <v>63</v>
      </c>
      <c r="C8" s="22">
        <v>208544.96</v>
      </c>
      <c r="D8" s="22">
        <v>208544.96</v>
      </c>
      <c r="E8" s="22">
        <v>208544.96</v>
      </c>
      <c r="F8" s="22"/>
      <c r="G8" s="22"/>
    </row>
    <row r="9" ht="18" customHeight="1" spans="1:7">
      <c r="A9" s="29" t="s">
        <v>64</v>
      </c>
      <c r="B9" s="125" t="s">
        <v>65</v>
      </c>
      <c r="C9" s="22">
        <v>208544.96</v>
      </c>
      <c r="D9" s="22">
        <v>208544.96</v>
      </c>
      <c r="E9" s="22">
        <v>208544.96</v>
      </c>
      <c r="F9" s="22"/>
      <c r="G9" s="22"/>
    </row>
    <row r="10" ht="18" customHeight="1" spans="1:7">
      <c r="A10" s="29" t="s">
        <v>66</v>
      </c>
      <c r="B10" s="124" t="s">
        <v>67</v>
      </c>
      <c r="C10" s="22">
        <v>10025.41</v>
      </c>
      <c r="D10" s="22">
        <v>10025.41</v>
      </c>
      <c r="E10" s="22">
        <v>10025.41</v>
      </c>
      <c r="F10" s="22"/>
      <c r="G10" s="22"/>
    </row>
    <row r="11" ht="18" customHeight="1" spans="1:7">
      <c r="A11" s="29" t="s">
        <v>68</v>
      </c>
      <c r="B11" s="125" t="s">
        <v>67</v>
      </c>
      <c r="C11" s="22">
        <v>10025.41</v>
      </c>
      <c r="D11" s="22">
        <v>10025.41</v>
      </c>
      <c r="E11" s="22">
        <v>10025.41</v>
      </c>
      <c r="F11" s="22"/>
      <c r="G11" s="22"/>
    </row>
    <row r="12" ht="18" customHeight="1" spans="1:7">
      <c r="A12" s="29" t="s">
        <v>69</v>
      </c>
      <c r="B12" s="29" t="s">
        <v>70</v>
      </c>
      <c r="C12" s="22">
        <v>211008.15</v>
      </c>
      <c r="D12" s="22">
        <v>211008.15</v>
      </c>
      <c r="E12" s="22">
        <v>211008.15</v>
      </c>
      <c r="F12" s="22"/>
      <c r="G12" s="22"/>
    </row>
    <row r="13" ht="18" customHeight="1" spans="1:7">
      <c r="A13" s="29" t="s">
        <v>71</v>
      </c>
      <c r="B13" s="124" t="s">
        <v>72</v>
      </c>
      <c r="C13" s="22">
        <v>211008.15</v>
      </c>
      <c r="D13" s="22">
        <v>211008.15</v>
      </c>
      <c r="E13" s="22">
        <v>211008.15</v>
      </c>
      <c r="F13" s="22"/>
      <c r="G13" s="22"/>
    </row>
    <row r="14" ht="18" customHeight="1" spans="1:7">
      <c r="A14" s="29" t="s">
        <v>73</v>
      </c>
      <c r="B14" s="125" t="s">
        <v>74</v>
      </c>
      <c r="C14" s="22">
        <v>140767.85</v>
      </c>
      <c r="D14" s="22">
        <v>140767.85</v>
      </c>
      <c r="E14" s="22">
        <v>140767.85</v>
      </c>
      <c r="F14" s="22"/>
      <c r="G14" s="22"/>
    </row>
    <row r="15" ht="18" customHeight="1" spans="1:7">
      <c r="A15" s="29" t="s">
        <v>75</v>
      </c>
      <c r="B15" s="125" t="s">
        <v>76</v>
      </c>
      <c r="C15" s="22">
        <v>65170.3</v>
      </c>
      <c r="D15" s="22">
        <v>65170.3</v>
      </c>
      <c r="E15" s="22">
        <v>65170.3</v>
      </c>
      <c r="F15" s="22"/>
      <c r="G15" s="22"/>
    </row>
    <row r="16" ht="18" customHeight="1" spans="1:7">
      <c r="A16" s="29" t="s">
        <v>77</v>
      </c>
      <c r="B16" s="125" t="s">
        <v>78</v>
      </c>
      <c r="C16" s="22">
        <v>5070</v>
      </c>
      <c r="D16" s="22">
        <v>5070</v>
      </c>
      <c r="E16" s="22">
        <v>5070</v>
      </c>
      <c r="F16" s="22"/>
      <c r="G16" s="22"/>
    </row>
    <row r="17" ht="18" customHeight="1" spans="1:7">
      <c r="A17" s="29" t="s">
        <v>79</v>
      </c>
      <c r="B17" s="29" t="s">
        <v>80</v>
      </c>
      <c r="C17" s="22">
        <v>5776807.29</v>
      </c>
      <c r="D17" s="22">
        <v>1682107.29</v>
      </c>
      <c r="E17" s="22">
        <v>1537406</v>
      </c>
      <c r="F17" s="22">
        <v>144701.29</v>
      </c>
      <c r="G17" s="22">
        <v>4094700</v>
      </c>
    </row>
    <row r="18" ht="18" customHeight="1" spans="1:7">
      <c r="A18" s="29" t="s">
        <v>81</v>
      </c>
      <c r="B18" s="124" t="s">
        <v>82</v>
      </c>
      <c r="C18" s="22">
        <v>5776807.29</v>
      </c>
      <c r="D18" s="22">
        <v>1682107.29</v>
      </c>
      <c r="E18" s="22">
        <v>1537406</v>
      </c>
      <c r="F18" s="22">
        <v>144701.29</v>
      </c>
      <c r="G18" s="22">
        <v>4094700</v>
      </c>
    </row>
    <row r="19" ht="18" customHeight="1" spans="1:7">
      <c r="A19" s="29" t="s">
        <v>83</v>
      </c>
      <c r="B19" s="125" t="s">
        <v>84</v>
      </c>
      <c r="C19" s="22">
        <v>2600000</v>
      </c>
      <c r="D19" s="22"/>
      <c r="E19" s="22"/>
      <c r="F19" s="22"/>
      <c r="G19" s="22">
        <v>2600000</v>
      </c>
    </row>
    <row r="20" ht="18" customHeight="1" spans="1:7">
      <c r="A20" s="29" t="s">
        <v>85</v>
      </c>
      <c r="B20" s="125" t="s">
        <v>86</v>
      </c>
      <c r="C20" s="22">
        <v>1494700</v>
      </c>
      <c r="D20" s="22"/>
      <c r="E20" s="22"/>
      <c r="F20" s="22"/>
      <c r="G20" s="22">
        <v>1494700</v>
      </c>
    </row>
    <row r="21" ht="18" customHeight="1" spans="1:7">
      <c r="A21" s="29" t="s">
        <v>87</v>
      </c>
      <c r="B21" s="125" t="s">
        <v>88</v>
      </c>
      <c r="C21" s="22">
        <v>1682107.29</v>
      </c>
      <c r="D21" s="22">
        <v>1682107.29</v>
      </c>
      <c r="E21" s="22">
        <v>1537406</v>
      </c>
      <c r="F21" s="22">
        <v>144701.29</v>
      </c>
      <c r="G21" s="22"/>
    </row>
    <row r="22" ht="18" customHeight="1" spans="1:7">
      <c r="A22" s="29" t="s">
        <v>89</v>
      </c>
      <c r="B22" s="29" t="s">
        <v>90</v>
      </c>
      <c r="C22" s="22">
        <v>134585.66</v>
      </c>
      <c r="D22" s="22">
        <v>134585.66</v>
      </c>
      <c r="E22" s="22">
        <v>134585.66</v>
      </c>
      <c r="F22" s="22"/>
      <c r="G22" s="22"/>
    </row>
    <row r="23" ht="18" customHeight="1" spans="1:7">
      <c r="A23" s="29" t="s">
        <v>91</v>
      </c>
      <c r="B23" s="124" t="s">
        <v>92</v>
      </c>
      <c r="C23" s="22">
        <v>134585.66</v>
      </c>
      <c r="D23" s="22">
        <v>134585.66</v>
      </c>
      <c r="E23" s="22">
        <v>134585.66</v>
      </c>
      <c r="F23" s="22"/>
      <c r="G23" s="22"/>
    </row>
    <row r="24" ht="18" customHeight="1" spans="1:7">
      <c r="A24" s="29" t="s">
        <v>93</v>
      </c>
      <c r="B24" s="125" t="s">
        <v>94</v>
      </c>
      <c r="C24" s="22">
        <v>134585.66</v>
      </c>
      <c r="D24" s="22">
        <v>134585.66</v>
      </c>
      <c r="E24" s="22">
        <v>134585.66</v>
      </c>
      <c r="F24" s="22"/>
      <c r="G24" s="22"/>
    </row>
    <row r="25" ht="18" customHeight="1" spans="1:7">
      <c r="A25" s="126" t="s">
        <v>95</v>
      </c>
      <c r="B25" s="127" t="s">
        <v>95</v>
      </c>
      <c r="C25" s="22">
        <v>6340971.47</v>
      </c>
      <c r="D25" s="22">
        <v>2246271.47</v>
      </c>
      <c r="E25" s="22">
        <v>2101570.18</v>
      </c>
      <c r="F25" s="22">
        <v>144701.29</v>
      </c>
      <c r="G25" s="22">
        <v>4094700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12" sqref="C12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12"/>
      <c r="B1" s="112"/>
      <c r="C1" s="57"/>
      <c r="F1" s="56" t="s">
        <v>118</v>
      </c>
    </row>
    <row r="2" ht="25.5" customHeight="1" spans="1:6">
      <c r="A2" s="113" t="s">
        <v>119</v>
      </c>
      <c r="B2" s="113"/>
      <c r="C2" s="113"/>
      <c r="D2" s="113"/>
      <c r="E2" s="113"/>
      <c r="F2" s="113"/>
    </row>
    <row r="3" ht="15.75" customHeight="1" spans="1:6">
      <c r="A3" s="4" t="str">
        <f>"单位名称："&amp;"云南省邮政业安全发展中心"</f>
        <v>单位名称：云南省邮政业安全发展中心</v>
      </c>
      <c r="B3" s="112"/>
      <c r="C3" s="57"/>
      <c r="F3" s="56" t="s">
        <v>120</v>
      </c>
    </row>
    <row r="4" ht="19.5" customHeight="1" spans="1:6">
      <c r="A4" s="9" t="s">
        <v>121</v>
      </c>
      <c r="B4" s="15" t="s">
        <v>122</v>
      </c>
      <c r="C4" s="10" t="s">
        <v>123</v>
      </c>
      <c r="D4" s="11"/>
      <c r="E4" s="12"/>
      <c r="F4" s="15" t="s">
        <v>124</v>
      </c>
    </row>
    <row r="5" ht="19.5" customHeight="1" spans="1:6">
      <c r="A5" s="17"/>
      <c r="B5" s="18"/>
      <c r="C5" s="59" t="s">
        <v>33</v>
      </c>
      <c r="D5" s="59" t="s">
        <v>125</v>
      </c>
      <c r="E5" s="59" t="s">
        <v>126</v>
      </c>
      <c r="F5" s="18"/>
    </row>
    <row r="6" ht="18.75" customHeight="1" spans="1:6">
      <c r="A6" s="114">
        <v>1</v>
      </c>
      <c r="B6" s="114">
        <v>2</v>
      </c>
      <c r="C6" s="115">
        <v>3</v>
      </c>
      <c r="D6" s="114">
        <v>4</v>
      </c>
      <c r="E6" s="114">
        <v>5</v>
      </c>
      <c r="F6" s="114">
        <v>6</v>
      </c>
    </row>
    <row r="7" ht="18.75" customHeight="1" spans="1:6">
      <c r="A7" s="116"/>
      <c r="B7" s="116"/>
      <c r="C7" s="117"/>
      <c r="D7" s="116"/>
      <c r="E7" s="116"/>
      <c r="F7" s="116"/>
    </row>
    <row r="8" customHeight="1" spans="1:1">
      <c r="A8" t="s">
        <v>127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08"/>
      <c r="W1" s="52" t="s">
        <v>128</v>
      </c>
    </row>
    <row r="2" ht="27.75" customHeight="1" spans="1:23">
      <c r="A2" s="27" t="s">
        <v>129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"单位名称："&amp;"云南省邮政业安全发展中心"</f>
        <v>单位名称：云南省邮政业安全发展中心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99" t="s">
        <v>120</v>
      </c>
    </row>
    <row r="4" ht="21.75" customHeight="1" spans="1:23">
      <c r="A4" s="8" t="s">
        <v>130</v>
      </c>
      <c r="B4" s="8" t="s">
        <v>131</v>
      </c>
      <c r="C4" s="8" t="s">
        <v>132</v>
      </c>
      <c r="D4" s="9" t="s">
        <v>133</v>
      </c>
      <c r="E4" s="9" t="s">
        <v>134</v>
      </c>
      <c r="F4" s="9" t="s">
        <v>135</v>
      </c>
      <c r="G4" s="9" t="s">
        <v>136</v>
      </c>
      <c r="H4" s="59" t="s">
        <v>137</v>
      </c>
      <c r="I4" s="59"/>
      <c r="J4" s="59"/>
      <c r="K4" s="59"/>
      <c r="L4" s="105"/>
      <c r="M4" s="105"/>
      <c r="N4" s="105"/>
      <c r="O4" s="105"/>
      <c r="P4" s="105"/>
      <c r="Q4" s="44"/>
      <c r="R4" s="59"/>
      <c r="S4" s="59"/>
      <c r="T4" s="59"/>
      <c r="U4" s="59"/>
      <c r="V4" s="59"/>
      <c r="W4" s="59"/>
    </row>
    <row r="5" ht="21.75" customHeight="1" spans="1:23">
      <c r="A5" s="13"/>
      <c r="B5" s="13"/>
      <c r="C5" s="13"/>
      <c r="D5" s="14"/>
      <c r="E5" s="14"/>
      <c r="F5" s="14"/>
      <c r="G5" s="14"/>
      <c r="H5" s="59" t="s">
        <v>31</v>
      </c>
      <c r="I5" s="44" t="s">
        <v>34</v>
      </c>
      <c r="J5" s="44"/>
      <c r="K5" s="44"/>
      <c r="L5" s="105"/>
      <c r="M5" s="105"/>
      <c r="N5" s="105" t="s">
        <v>138</v>
      </c>
      <c r="O5" s="105"/>
      <c r="P5" s="105"/>
      <c r="Q5" s="44" t="s">
        <v>37</v>
      </c>
      <c r="R5" s="59" t="s">
        <v>52</v>
      </c>
      <c r="S5" s="44"/>
      <c r="T5" s="44"/>
      <c r="U5" s="44"/>
      <c r="V5" s="44"/>
      <c r="W5" s="44"/>
    </row>
    <row r="6" ht="15" customHeight="1" spans="1:23">
      <c r="A6" s="16"/>
      <c r="B6" s="16"/>
      <c r="C6" s="16"/>
      <c r="D6" s="17"/>
      <c r="E6" s="17"/>
      <c r="F6" s="17"/>
      <c r="G6" s="17"/>
      <c r="H6" s="59"/>
      <c r="I6" s="44" t="s">
        <v>139</v>
      </c>
      <c r="J6" s="44" t="s">
        <v>140</v>
      </c>
      <c r="K6" s="44" t="s">
        <v>141</v>
      </c>
      <c r="L6" s="111" t="s">
        <v>142</v>
      </c>
      <c r="M6" s="111" t="s">
        <v>143</v>
      </c>
      <c r="N6" s="111" t="s">
        <v>34</v>
      </c>
      <c r="O6" s="111" t="s">
        <v>35</v>
      </c>
      <c r="P6" s="111" t="s">
        <v>36</v>
      </c>
      <c r="Q6" s="44"/>
      <c r="R6" s="44" t="s">
        <v>33</v>
      </c>
      <c r="S6" s="44" t="s">
        <v>44</v>
      </c>
      <c r="T6" s="44" t="s">
        <v>144</v>
      </c>
      <c r="U6" s="44" t="s">
        <v>40</v>
      </c>
      <c r="V6" s="44" t="s">
        <v>41</v>
      </c>
      <c r="W6" s="44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59"/>
      <c r="I7" s="44"/>
      <c r="J7" s="44"/>
      <c r="K7" s="44"/>
      <c r="L7" s="111"/>
      <c r="M7" s="111"/>
      <c r="N7" s="111"/>
      <c r="O7" s="111"/>
      <c r="P7" s="111"/>
      <c r="Q7" s="44"/>
      <c r="R7" s="44"/>
      <c r="S7" s="44"/>
      <c r="T7" s="44"/>
      <c r="U7" s="44"/>
      <c r="V7" s="44"/>
      <c r="W7" s="44"/>
    </row>
    <row r="8" ht="15" customHeight="1" spans="1:23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09">
        <v>20</v>
      </c>
      <c r="U8" s="109">
        <v>21</v>
      </c>
      <c r="V8" s="109">
        <v>22</v>
      </c>
      <c r="W8" s="109">
        <v>23</v>
      </c>
    </row>
    <row r="9" ht="18.75" customHeight="1" spans="1:23">
      <c r="A9" s="23" t="s">
        <v>46</v>
      </c>
      <c r="B9" s="104"/>
      <c r="C9" s="23"/>
      <c r="D9" s="23"/>
      <c r="E9" s="23"/>
      <c r="F9" s="23"/>
      <c r="G9" s="23"/>
      <c r="H9" s="22">
        <v>2246271.47</v>
      </c>
      <c r="I9" s="22">
        <v>2246271.47</v>
      </c>
      <c r="J9" s="22">
        <v>560970.38</v>
      </c>
      <c r="K9" s="22"/>
      <c r="L9" s="22">
        <v>1685301.09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0" t="s">
        <v>46</v>
      </c>
      <c r="B10" s="104" t="s">
        <v>145</v>
      </c>
      <c r="C10" s="23" t="s">
        <v>146</v>
      </c>
      <c r="D10" s="23" t="s">
        <v>64</v>
      </c>
      <c r="E10" s="23" t="s">
        <v>65</v>
      </c>
      <c r="F10" s="23" t="s">
        <v>147</v>
      </c>
      <c r="G10" s="23" t="s">
        <v>148</v>
      </c>
      <c r="H10" s="22">
        <v>208544.96</v>
      </c>
      <c r="I10" s="22">
        <v>208544.96</v>
      </c>
      <c r="J10" s="22">
        <v>52136.24</v>
      </c>
      <c r="K10" s="22"/>
      <c r="L10" s="22">
        <v>156408.72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0" t="s">
        <v>46</v>
      </c>
      <c r="B11" s="104" t="s">
        <v>145</v>
      </c>
      <c r="C11" s="23" t="s">
        <v>146</v>
      </c>
      <c r="D11" s="23" t="s">
        <v>68</v>
      </c>
      <c r="E11" s="23" t="s">
        <v>67</v>
      </c>
      <c r="F11" s="23" t="s">
        <v>149</v>
      </c>
      <c r="G11" s="23" t="s">
        <v>150</v>
      </c>
      <c r="H11" s="22">
        <v>10025.41</v>
      </c>
      <c r="I11" s="22">
        <v>10025.41</v>
      </c>
      <c r="J11" s="22">
        <v>2506.35</v>
      </c>
      <c r="K11" s="22"/>
      <c r="L11" s="22">
        <v>7519.06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0" t="s">
        <v>46</v>
      </c>
      <c r="B12" s="104" t="s">
        <v>145</v>
      </c>
      <c r="C12" s="23" t="s">
        <v>146</v>
      </c>
      <c r="D12" s="23" t="s">
        <v>73</v>
      </c>
      <c r="E12" s="23" t="s">
        <v>74</v>
      </c>
      <c r="F12" s="23" t="s">
        <v>151</v>
      </c>
      <c r="G12" s="23" t="s">
        <v>152</v>
      </c>
      <c r="H12" s="22">
        <v>140767.85</v>
      </c>
      <c r="I12" s="22">
        <v>140767.85</v>
      </c>
      <c r="J12" s="22">
        <v>35191.96</v>
      </c>
      <c r="K12" s="22"/>
      <c r="L12" s="22">
        <v>105575.89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0" t="s">
        <v>46</v>
      </c>
      <c r="B13" s="104" t="s">
        <v>145</v>
      </c>
      <c r="C13" s="23" t="s">
        <v>146</v>
      </c>
      <c r="D13" s="23" t="s">
        <v>75</v>
      </c>
      <c r="E13" s="23" t="s">
        <v>76</v>
      </c>
      <c r="F13" s="23" t="s">
        <v>153</v>
      </c>
      <c r="G13" s="23" t="s">
        <v>154</v>
      </c>
      <c r="H13" s="22">
        <v>65170.3</v>
      </c>
      <c r="I13" s="22">
        <v>65170.3</v>
      </c>
      <c r="J13" s="22">
        <v>16292.58</v>
      </c>
      <c r="K13" s="22"/>
      <c r="L13" s="22">
        <v>48877.72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0" t="s">
        <v>46</v>
      </c>
      <c r="B14" s="104" t="s">
        <v>145</v>
      </c>
      <c r="C14" s="23" t="s">
        <v>146</v>
      </c>
      <c r="D14" s="23" t="s">
        <v>77</v>
      </c>
      <c r="E14" s="23" t="s">
        <v>78</v>
      </c>
      <c r="F14" s="23" t="s">
        <v>149</v>
      </c>
      <c r="G14" s="23" t="s">
        <v>150</v>
      </c>
      <c r="H14" s="22">
        <v>5070</v>
      </c>
      <c r="I14" s="22">
        <v>5070</v>
      </c>
      <c r="J14" s="22">
        <v>5070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0" t="s">
        <v>46</v>
      </c>
      <c r="B15" s="104" t="s">
        <v>155</v>
      </c>
      <c r="C15" s="23" t="s">
        <v>156</v>
      </c>
      <c r="D15" s="23" t="s">
        <v>87</v>
      </c>
      <c r="E15" s="23" t="s">
        <v>88</v>
      </c>
      <c r="F15" s="23" t="s">
        <v>157</v>
      </c>
      <c r="G15" s="23" t="s">
        <v>158</v>
      </c>
      <c r="H15" s="22">
        <v>15490.9</v>
      </c>
      <c r="I15" s="22">
        <v>15490.9</v>
      </c>
      <c r="J15" s="22">
        <v>3872.73</v>
      </c>
      <c r="K15" s="22"/>
      <c r="L15" s="22">
        <v>11618.17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0" t="s">
        <v>46</v>
      </c>
      <c r="B16" s="104" t="s">
        <v>155</v>
      </c>
      <c r="C16" s="23" t="s">
        <v>156</v>
      </c>
      <c r="D16" s="23" t="s">
        <v>87</v>
      </c>
      <c r="E16" s="23" t="s">
        <v>88</v>
      </c>
      <c r="F16" s="23" t="s">
        <v>159</v>
      </c>
      <c r="G16" s="23" t="s">
        <v>160</v>
      </c>
      <c r="H16" s="22">
        <v>2045.63</v>
      </c>
      <c r="I16" s="22">
        <v>2045.63</v>
      </c>
      <c r="J16" s="22">
        <v>511.41</v>
      </c>
      <c r="K16" s="22"/>
      <c r="L16" s="22">
        <v>1534.22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0" t="s">
        <v>46</v>
      </c>
      <c r="B17" s="104" t="s">
        <v>155</v>
      </c>
      <c r="C17" s="23" t="s">
        <v>156</v>
      </c>
      <c r="D17" s="23" t="s">
        <v>87</v>
      </c>
      <c r="E17" s="23" t="s">
        <v>88</v>
      </c>
      <c r="F17" s="23" t="s">
        <v>161</v>
      </c>
      <c r="G17" s="23" t="s">
        <v>162</v>
      </c>
      <c r="H17" s="22">
        <v>2892.01</v>
      </c>
      <c r="I17" s="22">
        <v>2892.01</v>
      </c>
      <c r="J17" s="22">
        <v>723</v>
      </c>
      <c r="K17" s="22"/>
      <c r="L17" s="22">
        <v>2169.01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0" t="s">
        <v>46</v>
      </c>
      <c r="B18" s="104" t="s">
        <v>155</v>
      </c>
      <c r="C18" s="23" t="s">
        <v>156</v>
      </c>
      <c r="D18" s="23" t="s">
        <v>87</v>
      </c>
      <c r="E18" s="23" t="s">
        <v>88</v>
      </c>
      <c r="F18" s="23" t="s">
        <v>163</v>
      </c>
      <c r="G18" s="23" t="s">
        <v>164</v>
      </c>
      <c r="H18" s="22">
        <v>2815.61</v>
      </c>
      <c r="I18" s="22">
        <v>2815.61</v>
      </c>
      <c r="J18" s="22">
        <v>703.9</v>
      </c>
      <c r="K18" s="22"/>
      <c r="L18" s="22">
        <v>2111.71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0" t="s">
        <v>46</v>
      </c>
      <c r="B19" s="104" t="s">
        <v>155</v>
      </c>
      <c r="C19" s="23" t="s">
        <v>156</v>
      </c>
      <c r="D19" s="23" t="s">
        <v>87</v>
      </c>
      <c r="E19" s="23" t="s">
        <v>88</v>
      </c>
      <c r="F19" s="23" t="s">
        <v>165</v>
      </c>
      <c r="G19" s="23" t="s">
        <v>166</v>
      </c>
      <c r="H19" s="22">
        <v>5625.36</v>
      </c>
      <c r="I19" s="22">
        <v>5625.36</v>
      </c>
      <c r="J19" s="22">
        <v>1406.34</v>
      </c>
      <c r="K19" s="22"/>
      <c r="L19" s="22">
        <v>4219.02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0" t="s">
        <v>46</v>
      </c>
      <c r="B20" s="104" t="s">
        <v>155</v>
      </c>
      <c r="C20" s="23" t="s">
        <v>156</v>
      </c>
      <c r="D20" s="23" t="s">
        <v>87</v>
      </c>
      <c r="E20" s="23" t="s">
        <v>88</v>
      </c>
      <c r="F20" s="23" t="s">
        <v>167</v>
      </c>
      <c r="G20" s="23" t="s">
        <v>168</v>
      </c>
      <c r="H20" s="22">
        <v>21485.6</v>
      </c>
      <c r="I20" s="22">
        <v>21485.6</v>
      </c>
      <c r="J20" s="22">
        <v>5371.4</v>
      </c>
      <c r="K20" s="22"/>
      <c r="L20" s="22">
        <v>16114.2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0" t="s">
        <v>46</v>
      </c>
      <c r="B21" s="104" t="s">
        <v>155</v>
      </c>
      <c r="C21" s="23" t="s">
        <v>156</v>
      </c>
      <c r="D21" s="23" t="s">
        <v>87</v>
      </c>
      <c r="E21" s="23" t="s">
        <v>88</v>
      </c>
      <c r="F21" s="23" t="s">
        <v>169</v>
      </c>
      <c r="G21" s="23" t="s">
        <v>170</v>
      </c>
      <c r="H21" s="22">
        <v>1351.94</v>
      </c>
      <c r="I21" s="22">
        <v>1351.94</v>
      </c>
      <c r="J21" s="22">
        <v>337.99</v>
      </c>
      <c r="K21" s="22"/>
      <c r="L21" s="22">
        <v>1013.95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0" t="s">
        <v>46</v>
      </c>
      <c r="B22" s="104" t="s">
        <v>155</v>
      </c>
      <c r="C22" s="23" t="s">
        <v>156</v>
      </c>
      <c r="D22" s="23" t="s">
        <v>87</v>
      </c>
      <c r="E22" s="23" t="s">
        <v>88</v>
      </c>
      <c r="F22" s="23" t="s">
        <v>171</v>
      </c>
      <c r="G22" s="23" t="s">
        <v>172</v>
      </c>
      <c r="H22" s="22">
        <v>9600</v>
      </c>
      <c r="I22" s="22">
        <v>9600</v>
      </c>
      <c r="J22" s="22"/>
      <c r="K22" s="22"/>
      <c r="L22" s="22">
        <v>9600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0" t="s">
        <v>46</v>
      </c>
      <c r="B23" s="104" t="s">
        <v>155</v>
      </c>
      <c r="C23" s="23" t="s">
        <v>156</v>
      </c>
      <c r="D23" s="23" t="s">
        <v>87</v>
      </c>
      <c r="E23" s="23" t="s">
        <v>88</v>
      </c>
      <c r="F23" s="23" t="s">
        <v>173</v>
      </c>
      <c r="G23" s="23" t="s">
        <v>174</v>
      </c>
      <c r="H23" s="22">
        <v>3695</v>
      </c>
      <c r="I23" s="22">
        <v>3695</v>
      </c>
      <c r="J23" s="22">
        <v>923.75</v>
      </c>
      <c r="K23" s="22"/>
      <c r="L23" s="22">
        <v>2771.25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0" t="s">
        <v>46</v>
      </c>
      <c r="B24" s="104" t="s">
        <v>155</v>
      </c>
      <c r="C24" s="23" t="s">
        <v>156</v>
      </c>
      <c r="D24" s="23" t="s">
        <v>87</v>
      </c>
      <c r="E24" s="23" t="s">
        <v>88</v>
      </c>
      <c r="F24" s="23" t="s">
        <v>175</v>
      </c>
      <c r="G24" s="23" t="s">
        <v>176</v>
      </c>
      <c r="H24" s="22">
        <v>30748.12</v>
      </c>
      <c r="I24" s="22">
        <v>30748.12</v>
      </c>
      <c r="J24" s="22">
        <v>7687.03</v>
      </c>
      <c r="K24" s="22"/>
      <c r="L24" s="22">
        <v>23061.09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0" t="s">
        <v>46</v>
      </c>
      <c r="B25" s="104" t="s">
        <v>155</v>
      </c>
      <c r="C25" s="23" t="s">
        <v>156</v>
      </c>
      <c r="D25" s="23" t="s">
        <v>87</v>
      </c>
      <c r="E25" s="23" t="s">
        <v>88</v>
      </c>
      <c r="F25" s="23" t="s">
        <v>177</v>
      </c>
      <c r="G25" s="23" t="s">
        <v>178</v>
      </c>
      <c r="H25" s="22">
        <v>10203</v>
      </c>
      <c r="I25" s="22">
        <v>10203</v>
      </c>
      <c r="J25" s="22">
        <v>2550.75</v>
      </c>
      <c r="K25" s="22"/>
      <c r="L25" s="22">
        <v>7652.25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0" t="s">
        <v>46</v>
      </c>
      <c r="B26" s="104" t="s">
        <v>155</v>
      </c>
      <c r="C26" s="23" t="s">
        <v>156</v>
      </c>
      <c r="D26" s="23" t="s">
        <v>87</v>
      </c>
      <c r="E26" s="23" t="s">
        <v>88</v>
      </c>
      <c r="F26" s="23" t="s">
        <v>179</v>
      </c>
      <c r="G26" s="23" t="s">
        <v>180</v>
      </c>
      <c r="H26" s="22">
        <v>8000</v>
      </c>
      <c r="I26" s="22">
        <v>8000</v>
      </c>
      <c r="J26" s="22"/>
      <c r="K26" s="22"/>
      <c r="L26" s="22">
        <v>8000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0" t="s">
        <v>46</v>
      </c>
      <c r="B27" s="104" t="s">
        <v>181</v>
      </c>
      <c r="C27" s="23" t="s">
        <v>182</v>
      </c>
      <c r="D27" s="23" t="s">
        <v>87</v>
      </c>
      <c r="E27" s="23" t="s">
        <v>88</v>
      </c>
      <c r="F27" s="23" t="s">
        <v>183</v>
      </c>
      <c r="G27" s="23" t="s">
        <v>184</v>
      </c>
      <c r="H27" s="22">
        <v>516408</v>
      </c>
      <c r="I27" s="22">
        <v>516408</v>
      </c>
      <c r="J27" s="22">
        <v>129102</v>
      </c>
      <c r="K27" s="22"/>
      <c r="L27" s="22">
        <v>387306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0" t="s">
        <v>46</v>
      </c>
      <c r="B28" s="104" t="s">
        <v>181</v>
      </c>
      <c r="C28" s="23" t="s">
        <v>182</v>
      </c>
      <c r="D28" s="23" t="s">
        <v>87</v>
      </c>
      <c r="E28" s="23" t="s">
        <v>88</v>
      </c>
      <c r="F28" s="23" t="s">
        <v>185</v>
      </c>
      <c r="G28" s="23" t="s">
        <v>186</v>
      </c>
      <c r="H28" s="22">
        <v>43034</v>
      </c>
      <c r="I28" s="22">
        <v>43034</v>
      </c>
      <c r="J28" s="22">
        <v>10758.5</v>
      </c>
      <c r="K28" s="22"/>
      <c r="L28" s="22">
        <v>32275.5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0" t="s">
        <v>46</v>
      </c>
      <c r="B29" s="104" t="s">
        <v>181</v>
      </c>
      <c r="C29" s="23" t="s">
        <v>182</v>
      </c>
      <c r="D29" s="23" t="s">
        <v>87</v>
      </c>
      <c r="E29" s="23" t="s">
        <v>88</v>
      </c>
      <c r="F29" s="23" t="s">
        <v>187</v>
      </c>
      <c r="G29" s="23" t="s">
        <v>188</v>
      </c>
      <c r="H29" s="22">
        <v>977964</v>
      </c>
      <c r="I29" s="22">
        <v>977964</v>
      </c>
      <c r="J29" s="22">
        <v>244491</v>
      </c>
      <c r="K29" s="22"/>
      <c r="L29" s="22">
        <v>733473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0" t="s">
        <v>46</v>
      </c>
      <c r="B30" s="104" t="s">
        <v>189</v>
      </c>
      <c r="C30" s="23" t="s">
        <v>94</v>
      </c>
      <c r="D30" s="23" t="s">
        <v>93</v>
      </c>
      <c r="E30" s="23" t="s">
        <v>94</v>
      </c>
      <c r="F30" s="23" t="s">
        <v>190</v>
      </c>
      <c r="G30" s="23" t="s">
        <v>94</v>
      </c>
      <c r="H30" s="22">
        <v>134585.66</v>
      </c>
      <c r="I30" s="22">
        <v>134585.66</v>
      </c>
      <c r="J30" s="22">
        <v>33646.42</v>
      </c>
      <c r="K30" s="22"/>
      <c r="L30" s="22">
        <v>100939.24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0" t="s">
        <v>46</v>
      </c>
      <c r="B31" s="104" t="s">
        <v>191</v>
      </c>
      <c r="C31" s="23" t="s">
        <v>192</v>
      </c>
      <c r="D31" s="23" t="s">
        <v>87</v>
      </c>
      <c r="E31" s="23" t="s">
        <v>88</v>
      </c>
      <c r="F31" s="23" t="s">
        <v>193</v>
      </c>
      <c r="G31" s="23" t="s">
        <v>192</v>
      </c>
      <c r="H31" s="22">
        <v>30748.12</v>
      </c>
      <c r="I31" s="22">
        <v>30748.12</v>
      </c>
      <c r="J31" s="22">
        <v>7687.03</v>
      </c>
      <c r="K31" s="22"/>
      <c r="L31" s="22">
        <v>23061.09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30" t="s">
        <v>95</v>
      </c>
      <c r="B32" s="31"/>
      <c r="C32" s="31"/>
      <c r="D32" s="31"/>
      <c r="E32" s="31"/>
      <c r="F32" s="31"/>
      <c r="G32" s="32"/>
      <c r="H32" s="22">
        <v>2246271.47</v>
      </c>
      <c r="I32" s="22">
        <v>2246271.47</v>
      </c>
      <c r="J32" s="22">
        <v>560970.38</v>
      </c>
      <c r="K32" s="22"/>
      <c r="L32" s="22">
        <v>1685301.09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08"/>
      <c r="W1" s="52" t="s">
        <v>194</v>
      </c>
    </row>
    <row r="2" ht="27.75" customHeight="1" spans="1:23">
      <c r="A2" s="27" t="s">
        <v>195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"单位名称："&amp;"云南省邮政业安全发展中心"</f>
        <v>单位名称：云南省邮政业安全发展中心</v>
      </c>
      <c r="B3" s="103" t="str">
        <f t="shared" si="0"/>
        <v>单位名称：云南省邮政业安全发展中心</v>
      </c>
      <c r="C3" s="103"/>
      <c r="D3" s="103"/>
      <c r="E3" s="103"/>
      <c r="F3" s="103"/>
      <c r="G3" s="103"/>
      <c r="H3" s="103"/>
      <c r="I3" s="103"/>
      <c r="J3" s="6"/>
      <c r="K3" s="6"/>
      <c r="L3" s="6"/>
      <c r="M3" s="6"/>
      <c r="N3" s="6"/>
      <c r="O3" s="6"/>
      <c r="P3" s="6"/>
      <c r="Q3" s="6"/>
      <c r="U3" s="108"/>
      <c r="W3" s="99" t="s">
        <v>120</v>
      </c>
    </row>
    <row r="4" ht="21.75" customHeight="1" spans="1:23">
      <c r="A4" s="8" t="s">
        <v>196</v>
      </c>
      <c r="B4" s="8" t="s">
        <v>131</v>
      </c>
      <c r="C4" s="8" t="s">
        <v>132</v>
      </c>
      <c r="D4" s="8" t="s">
        <v>197</v>
      </c>
      <c r="E4" s="9" t="s">
        <v>133</v>
      </c>
      <c r="F4" s="9" t="s">
        <v>134</v>
      </c>
      <c r="G4" s="9" t="s">
        <v>135</v>
      </c>
      <c r="H4" s="9" t="s">
        <v>136</v>
      </c>
      <c r="I4" s="59" t="s">
        <v>31</v>
      </c>
      <c r="J4" s="59" t="s">
        <v>198</v>
      </c>
      <c r="K4" s="59"/>
      <c r="L4" s="59"/>
      <c r="M4" s="59"/>
      <c r="N4" s="105" t="s">
        <v>138</v>
      </c>
      <c r="O4" s="105"/>
      <c r="P4" s="105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9"/>
      <c r="J5" s="44" t="s">
        <v>34</v>
      </c>
      <c r="K5" s="44"/>
      <c r="L5" s="44" t="s">
        <v>35</v>
      </c>
      <c r="M5" s="44" t="s">
        <v>36</v>
      </c>
      <c r="N5" s="106" t="s">
        <v>34</v>
      </c>
      <c r="O5" s="106" t="s">
        <v>35</v>
      </c>
      <c r="P5" s="106" t="s">
        <v>36</v>
      </c>
      <c r="Q5" s="14"/>
      <c r="R5" s="9" t="s">
        <v>33</v>
      </c>
      <c r="S5" s="9" t="s">
        <v>44</v>
      </c>
      <c r="T5" s="9" t="s">
        <v>144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9"/>
      <c r="J6" s="44" t="s">
        <v>33</v>
      </c>
      <c r="K6" s="44" t="s">
        <v>199</v>
      </c>
      <c r="L6" s="44"/>
      <c r="M6" s="44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04"/>
      <c r="C8" s="23" t="s">
        <v>200</v>
      </c>
      <c r="D8" s="23"/>
      <c r="E8" s="23"/>
      <c r="F8" s="23"/>
      <c r="G8" s="23"/>
      <c r="H8" s="23"/>
      <c r="I8" s="107">
        <v>1168100</v>
      </c>
      <c r="J8" s="107">
        <v>1168100</v>
      </c>
      <c r="K8" s="107">
        <v>1168100</v>
      </c>
      <c r="L8" s="107"/>
      <c r="M8" s="107"/>
      <c r="N8" s="107"/>
      <c r="O8" s="107"/>
      <c r="P8" s="107"/>
      <c r="Q8" s="107"/>
      <c r="R8" s="107"/>
      <c r="S8" s="107"/>
      <c r="T8" s="107"/>
      <c r="U8" s="87"/>
      <c r="V8" s="107"/>
      <c r="W8" s="107"/>
    </row>
    <row r="9" ht="32.9" customHeight="1" spans="1:23">
      <c r="A9" s="23" t="s">
        <v>201</v>
      </c>
      <c r="B9" s="104" t="s">
        <v>202</v>
      </c>
      <c r="C9" s="23" t="s">
        <v>200</v>
      </c>
      <c r="D9" s="23" t="s">
        <v>46</v>
      </c>
      <c r="E9" s="23" t="s">
        <v>85</v>
      </c>
      <c r="F9" s="23" t="s">
        <v>86</v>
      </c>
      <c r="G9" s="23" t="s">
        <v>165</v>
      </c>
      <c r="H9" s="23" t="s">
        <v>166</v>
      </c>
      <c r="I9" s="107">
        <v>24000</v>
      </c>
      <c r="J9" s="107">
        <v>24000</v>
      </c>
      <c r="K9" s="107">
        <v>24000</v>
      </c>
      <c r="L9" s="107"/>
      <c r="M9" s="107"/>
      <c r="N9" s="107"/>
      <c r="O9" s="107"/>
      <c r="P9" s="107"/>
      <c r="Q9" s="107"/>
      <c r="R9" s="107"/>
      <c r="S9" s="107"/>
      <c r="T9" s="107"/>
      <c r="U9" s="87"/>
      <c r="V9" s="107"/>
      <c r="W9" s="107"/>
    </row>
    <row r="10" ht="32.9" customHeight="1" spans="1:23">
      <c r="A10" s="23" t="s">
        <v>201</v>
      </c>
      <c r="B10" s="104" t="s">
        <v>202</v>
      </c>
      <c r="C10" s="23" t="s">
        <v>200</v>
      </c>
      <c r="D10" s="23" t="s">
        <v>46</v>
      </c>
      <c r="E10" s="23" t="s">
        <v>85</v>
      </c>
      <c r="F10" s="23" t="s">
        <v>86</v>
      </c>
      <c r="G10" s="23" t="s">
        <v>167</v>
      </c>
      <c r="H10" s="23" t="s">
        <v>168</v>
      </c>
      <c r="I10" s="107">
        <v>30500</v>
      </c>
      <c r="J10" s="107">
        <v>30500</v>
      </c>
      <c r="K10" s="107">
        <v>30500</v>
      </c>
      <c r="L10" s="107"/>
      <c r="M10" s="107"/>
      <c r="N10" s="107"/>
      <c r="O10" s="107"/>
      <c r="P10" s="107"/>
      <c r="Q10" s="107"/>
      <c r="R10" s="107"/>
      <c r="S10" s="107"/>
      <c r="T10" s="107"/>
      <c r="U10" s="87"/>
      <c r="V10" s="107"/>
      <c r="W10" s="107"/>
    </row>
    <row r="11" ht="32.9" customHeight="1" spans="1:23">
      <c r="A11" s="23" t="s">
        <v>201</v>
      </c>
      <c r="B11" s="104" t="s">
        <v>202</v>
      </c>
      <c r="C11" s="23" t="s">
        <v>200</v>
      </c>
      <c r="D11" s="23" t="s">
        <v>46</v>
      </c>
      <c r="E11" s="23" t="s">
        <v>85</v>
      </c>
      <c r="F11" s="23" t="s">
        <v>86</v>
      </c>
      <c r="G11" s="23" t="s">
        <v>169</v>
      </c>
      <c r="H11" s="23" t="s">
        <v>170</v>
      </c>
      <c r="I11" s="107">
        <v>58000</v>
      </c>
      <c r="J11" s="107">
        <v>58000</v>
      </c>
      <c r="K11" s="107">
        <v>58000</v>
      </c>
      <c r="L11" s="107"/>
      <c r="M11" s="107"/>
      <c r="N11" s="107"/>
      <c r="O11" s="107"/>
      <c r="P11" s="107"/>
      <c r="Q11" s="107"/>
      <c r="R11" s="107"/>
      <c r="S11" s="107"/>
      <c r="T11" s="107"/>
      <c r="U11" s="87"/>
      <c r="V11" s="107"/>
      <c r="W11" s="107"/>
    </row>
    <row r="12" ht="32.9" customHeight="1" spans="1:23">
      <c r="A12" s="23" t="s">
        <v>201</v>
      </c>
      <c r="B12" s="104" t="s">
        <v>202</v>
      </c>
      <c r="C12" s="23" t="s">
        <v>200</v>
      </c>
      <c r="D12" s="23" t="s">
        <v>46</v>
      </c>
      <c r="E12" s="23" t="s">
        <v>85</v>
      </c>
      <c r="F12" s="23" t="s">
        <v>86</v>
      </c>
      <c r="G12" s="23" t="s">
        <v>203</v>
      </c>
      <c r="H12" s="23" t="s">
        <v>204</v>
      </c>
      <c r="I12" s="107">
        <v>990000</v>
      </c>
      <c r="J12" s="107">
        <v>990000</v>
      </c>
      <c r="K12" s="107">
        <v>990000</v>
      </c>
      <c r="L12" s="107"/>
      <c r="M12" s="107"/>
      <c r="N12" s="107"/>
      <c r="O12" s="107"/>
      <c r="P12" s="107"/>
      <c r="Q12" s="107"/>
      <c r="R12" s="107"/>
      <c r="S12" s="107"/>
      <c r="T12" s="107"/>
      <c r="U12" s="87"/>
      <c r="V12" s="107"/>
      <c r="W12" s="107"/>
    </row>
    <row r="13" ht="32.9" customHeight="1" spans="1:23">
      <c r="A13" s="23" t="s">
        <v>201</v>
      </c>
      <c r="B13" s="104" t="s">
        <v>202</v>
      </c>
      <c r="C13" s="23" t="s">
        <v>200</v>
      </c>
      <c r="D13" s="23" t="s">
        <v>46</v>
      </c>
      <c r="E13" s="23" t="s">
        <v>85</v>
      </c>
      <c r="F13" s="23" t="s">
        <v>86</v>
      </c>
      <c r="G13" s="23" t="s">
        <v>177</v>
      </c>
      <c r="H13" s="23" t="s">
        <v>178</v>
      </c>
      <c r="I13" s="107">
        <v>65600</v>
      </c>
      <c r="J13" s="107">
        <v>65600</v>
      </c>
      <c r="K13" s="107">
        <v>65600</v>
      </c>
      <c r="L13" s="107"/>
      <c r="M13" s="107"/>
      <c r="N13" s="107"/>
      <c r="O13" s="107"/>
      <c r="P13" s="107"/>
      <c r="Q13" s="107"/>
      <c r="R13" s="107"/>
      <c r="S13" s="107"/>
      <c r="T13" s="107"/>
      <c r="U13" s="87"/>
      <c r="V13" s="107"/>
      <c r="W13" s="107"/>
    </row>
    <row r="14" ht="32.9" customHeight="1" spans="1:23">
      <c r="A14" s="23"/>
      <c r="B14" s="23"/>
      <c r="C14" s="23" t="s">
        <v>205</v>
      </c>
      <c r="D14" s="23"/>
      <c r="E14" s="23"/>
      <c r="F14" s="23"/>
      <c r="G14" s="23"/>
      <c r="H14" s="23"/>
      <c r="I14" s="107">
        <v>2600000</v>
      </c>
      <c r="J14" s="107">
        <v>2600000</v>
      </c>
      <c r="K14" s="107">
        <v>2600000</v>
      </c>
      <c r="L14" s="107"/>
      <c r="M14" s="107"/>
      <c r="N14" s="107"/>
      <c r="O14" s="107"/>
      <c r="P14" s="107"/>
      <c r="Q14" s="107"/>
      <c r="R14" s="107"/>
      <c r="S14" s="107"/>
      <c r="T14" s="107"/>
      <c r="U14" s="87"/>
      <c r="V14" s="107"/>
      <c r="W14" s="107"/>
    </row>
    <row r="15" ht="32.9" customHeight="1" spans="1:23">
      <c r="A15" s="23" t="s">
        <v>206</v>
      </c>
      <c r="B15" s="104" t="s">
        <v>207</v>
      </c>
      <c r="C15" s="23" t="s">
        <v>205</v>
      </c>
      <c r="D15" s="23" t="s">
        <v>46</v>
      </c>
      <c r="E15" s="23" t="s">
        <v>83</v>
      </c>
      <c r="F15" s="23" t="s">
        <v>84</v>
      </c>
      <c r="G15" s="23" t="s">
        <v>159</v>
      </c>
      <c r="H15" s="23" t="s">
        <v>160</v>
      </c>
      <c r="I15" s="107">
        <v>195000</v>
      </c>
      <c r="J15" s="107">
        <v>195000</v>
      </c>
      <c r="K15" s="107">
        <v>195000</v>
      </c>
      <c r="L15" s="107"/>
      <c r="M15" s="107"/>
      <c r="N15" s="107"/>
      <c r="O15" s="107"/>
      <c r="P15" s="107"/>
      <c r="Q15" s="107"/>
      <c r="R15" s="107"/>
      <c r="S15" s="107"/>
      <c r="T15" s="107"/>
      <c r="U15" s="87"/>
      <c r="V15" s="107"/>
      <c r="W15" s="107"/>
    </row>
    <row r="16" ht="32.9" customHeight="1" spans="1:23">
      <c r="A16" s="23" t="s">
        <v>206</v>
      </c>
      <c r="B16" s="104" t="s">
        <v>207</v>
      </c>
      <c r="C16" s="23" t="s">
        <v>205</v>
      </c>
      <c r="D16" s="23" t="s">
        <v>46</v>
      </c>
      <c r="E16" s="23" t="s">
        <v>83</v>
      </c>
      <c r="F16" s="23" t="s">
        <v>84</v>
      </c>
      <c r="G16" s="23" t="s">
        <v>165</v>
      </c>
      <c r="H16" s="23" t="s">
        <v>166</v>
      </c>
      <c r="I16" s="107">
        <v>744400</v>
      </c>
      <c r="J16" s="107">
        <v>744400</v>
      </c>
      <c r="K16" s="107">
        <v>744400</v>
      </c>
      <c r="L16" s="107"/>
      <c r="M16" s="107"/>
      <c r="N16" s="107"/>
      <c r="O16" s="107"/>
      <c r="P16" s="107"/>
      <c r="Q16" s="107"/>
      <c r="R16" s="107"/>
      <c r="S16" s="107"/>
      <c r="T16" s="107"/>
      <c r="U16" s="87"/>
      <c r="V16" s="107"/>
      <c r="W16" s="107"/>
    </row>
    <row r="17" ht="32.9" customHeight="1" spans="1:23">
      <c r="A17" s="23" t="s">
        <v>206</v>
      </c>
      <c r="B17" s="104" t="s">
        <v>207</v>
      </c>
      <c r="C17" s="23" t="s">
        <v>205</v>
      </c>
      <c r="D17" s="23" t="s">
        <v>46</v>
      </c>
      <c r="E17" s="23" t="s">
        <v>83</v>
      </c>
      <c r="F17" s="23" t="s">
        <v>84</v>
      </c>
      <c r="G17" s="23" t="s">
        <v>167</v>
      </c>
      <c r="H17" s="23" t="s">
        <v>168</v>
      </c>
      <c r="I17" s="107">
        <v>1083920</v>
      </c>
      <c r="J17" s="107">
        <v>1083920</v>
      </c>
      <c r="K17" s="107">
        <v>1083920</v>
      </c>
      <c r="L17" s="107"/>
      <c r="M17" s="107"/>
      <c r="N17" s="107"/>
      <c r="O17" s="107"/>
      <c r="P17" s="107"/>
      <c r="Q17" s="107"/>
      <c r="R17" s="107"/>
      <c r="S17" s="107"/>
      <c r="T17" s="107"/>
      <c r="U17" s="87"/>
      <c r="V17" s="107"/>
      <c r="W17" s="107"/>
    </row>
    <row r="18" ht="32.9" customHeight="1" spans="1:23">
      <c r="A18" s="23" t="s">
        <v>206</v>
      </c>
      <c r="B18" s="104" t="s">
        <v>207</v>
      </c>
      <c r="C18" s="23" t="s">
        <v>205</v>
      </c>
      <c r="D18" s="23" t="s">
        <v>46</v>
      </c>
      <c r="E18" s="23" t="s">
        <v>83</v>
      </c>
      <c r="F18" s="23" t="s">
        <v>84</v>
      </c>
      <c r="G18" s="23" t="s">
        <v>203</v>
      </c>
      <c r="H18" s="23" t="s">
        <v>204</v>
      </c>
      <c r="I18" s="107">
        <v>326680</v>
      </c>
      <c r="J18" s="107">
        <v>326680</v>
      </c>
      <c r="K18" s="107">
        <v>326680</v>
      </c>
      <c r="L18" s="107"/>
      <c r="M18" s="107"/>
      <c r="N18" s="107"/>
      <c r="O18" s="107"/>
      <c r="P18" s="107"/>
      <c r="Q18" s="107"/>
      <c r="R18" s="107"/>
      <c r="S18" s="107"/>
      <c r="T18" s="107"/>
      <c r="U18" s="87"/>
      <c r="V18" s="107"/>
      <c r="W18" s="107"/>
    </row>
    <row r="19" ht="32.9" customHeight="1" spans="1:23">
      <c r="A19" s="23" t="s">
        <v>206</v>
      </c>
      <c r="B19" s="104" t="s">
        <v>207</v>
      </c>
      <c r="C19" s="23" t="s">
        <v>205</v>
      </c>
      <c r="D19" s="23" t="s">
        <v>46</v>
      </c>
      <c r="E19" s="23" t="s">
        <v>83</v>
      </c>
      <c r="F19" s="23" t="s">
        <v>84</v>
      </c>
      <c r="G19" s="23" t="s">
        <v>177</v>
      </c>
      <c r="H19" s="23" t="s">
        <v>178</v>
      </c>
      <c r="I19" s="107">
        <v>250000</v>
      </c>
      <c r="J19" s="107">
        <v>250000</v>
      </c>
      <c r="K19" s="107">
        <v>250000</v>
      </c>
      <c r="L19" s="107"/>
      <c r="M19" s="107"/>
      <c r="N19" s="107"/>
      <c r="O19" s="107"/>
      <c r="P19" s="107"/>
      <c r="Q19" s="107"/>
      <c r="R19" s="107"/>
      <c r="S19" s="107"/>
      <c r="T19" s="107"/>
      <c r="U19" s="87"/>
      <c r="V19" s="107"/>
      <c r="W19" s="107"/>
    </row>
    <row r="20" ht="32.9" customHeight="1" spans="1:23">
      <c r="A20" s="23"/>
      <c r="B20" s="23"/>
      <c r="C20" s="23" t="s">
        <v>208</v>
      </c>
      <c r="D20" s="23"/>
      <c r="E20" s="23"/>
      <c r="F20" s="23"/>
      <c r="G20" s="23"/>
      <c r="H20" s="23"/>
      <c r="I20" s="107">
        <v>326600</v>
      </c>
      <c r="J20" s="107">
        <v>326600</v>
      </c>
      <c r="K20" s="107">
        <v>326600</v>
      </c>
      <c r="L20" s="107"/>
      <c r="M20" s="107"/>
      <c r="N20" s="107"/>
      <c r="O20" s="107"/>
      <c r="P20" s="107"/>
      <c r="Q20" s="107"/>
      <c r="R20" s="107"/>
      <c r="S20" s="107"/>
      <c r="T20" s="107"/>
      <c r="U20" s="87"/>
      <c r="V20" s="107"/>
      <c r="W20" s="107"/>
    </row>
    <row r="21" ht="32.9" customHeight="1" spans="1:23">
      <c r="A21" s="23" t="s">
        <v>209</v>
      </c>
      <c r="B21" s="104" t="s">
        <v>210</v>
      </c>
      <c r="C21" s="23" t="s">
        <v>208</v>
      </c>
      <c r="D21" s="23" t="s">
        <v>46</v>
      </c>
      <c r="E21" s="23" t="s">
        <v>85</v>
      </c>
      <c r="F21" s="23" t="s">
        <v>86</v>
      </c>
      <c r="G21" s="23" t="s">
        <v>171</v>
      </c>
      <c r="H21" s="23" t="s">
        <v>172</v>
      </c>
      <c r="I21" s="107">
        <v>229600</v>
      </c>
      <c r="J21" s="107">
        <v>229600</v>
      </c>
      <c r="K21" s="107">
        <v>229600</v>
      </c>
      <c r="L21" s="107"/>
      <c r="M21" s="107"/>
      <c r="N21" s="107"/>
      <c r="O21" s="107"/>
      <c r="P21" s="107"/>
      <c r="Q21" s="107"/>
      <c r="R21" s="107"/>
      <c r="S21" s="107"/>
      <c r="T21" s="107"/>
      <c r="U21" s="87"/>
      <c r="V21" s="107"/>
      <c r="W21" s="107"/>
    </row>
    <row r="22" ht="32.9" customHeight="1" spans="1:23">
      <c r="A22" s="23" t="s">
        <v>209</v>
      </c>
      <c r="B22" s="104" t="s">
        <v>210</v>
      </c>
      <c r="C22" s="23" t="s">
        <v>208</v>
      </c>
      <c r="D22" s="23" t="s">
        <v>46</v>
      </c>
      <c r="E22" s="23" t="s">
        <v>85</v>
      </c>
      <c r="F22" s="23" t="s">
        <v>86</v>
      </c>
      <c r="G22" s="23" t="s">
        <v>203</v>
      </c>
      <c r="H22" s="23" t="s">
        <v>204</v>
      </c>
      <c r="I22" s="107">
        <v>97000</v>
      </c>
      <c r="J22" s="107">
        <v>97000</v>
      </c>
      <c r="K22" s="107">
        <v>97000</v>
      </c>
      <c r="L22" s="107"/>
      <c r="M22" s="107"/>
      <c r="N22" s="107"/>
      <c r="O22" s="107"/>
      <c r="P22" s="107"/>
      <c r="Q22" s="107"/>
      <c r="R22" s="107"/>
      <c r="S22" s="107"/>
      <c r="T22" s="107"/>
      <c r="U22" s="87"/>
      <c r="V22" s="107"/>
      <c r="W22" s="107"/>
    </row>
    <row r="23" ht="18.75" customHeight="1" spans="1:23">
      <c r="A23" s="30" t="s">
        <v>95</v>
      </c>
      <c r="B23" s="31"/>
      <c r="C23" s="31"/>
      <c r="D23" s="31"/>
      <c r="E23" s="31"/>
      <c r="F23" s="31"/>
      <c r="G23" s="31"/>
      <c r="H23" s="32"/>
      <c r="I23" s="107">
        <v>4094700</v>
      </c>
      <c r="J23" s="107">
        <v>4094700</v>
      </c>
      <c r="K23" s="107">
        <v>4094700</v>
      </c>
      <c r="L23" s="107"/>
      <c r="M23" s="107"/>
      <c r="N23" s="107"/>
      <c r="O23" s="107"/>
      <c r="P23" s="107"/>
      <c r="Q23" s="107"/>
      <c r="R23" s="107"/>
      <c r="S23" s="107"/>
      <c r="T23" s="107"/>
      <c r="U23" s="87"/>
      <c r="V23" s="107"/>
      <c r="W23" s="107"/>
    </row>
  </sheetData>
  <mergeCells count="28">
    <mergeCell ref="A2:W2"/>
    <mergeCell ref="A3:I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7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1" t="s">
        <v>211</v>
      </c>
    </row>
    <row r="2" ht="28.5" customHeight="1" spans="1:10">
      <c r="A2" s="42" t="s">
        <v>212</v>
      </c>
      <c r="B2" s="27"/>
      <c r="C2" s="27"/>
      <c r="D2" s="27"/>
      <c r="E2" s="27"/>
      <c r="F2" s="43"/>
      <c r="G2" s="27"/>
      <c r="H2" s="43"/>
      <c r="I2" s="43"/>
      <c r="J2" s="27"/>
    </row>
    <row r="3" ht="15" customHeight="1" spans="1:1">
      <c r="A3" s="4" t="str">
        <f>"单位名称："&amp;"云南省邮政业安全发展中心"</f>
        <v>单位名称：云南省邮政业安全发展中心</v>
      </c>
    </row>
    <row r="4" ht="14.25" customHeight="1" spans="1:10">
      <c r="A4" s="44" t="s">
        <v>213</v>
      </c>
      <c r="B4" s="44" t="s">
        <v>214</v>
      </c>
      <c r="C4" s="44" t="s">
        <v>215</v>
      </c>
      <c r="D4" s="44" t="s">
        <v>216</v>
      </c>
      <c r="E4" s="44" t="s">
        <v>217</v>
      </c>
      <c r="F4" s="45" t="s">
        <v>218</v>
      </c>
      <c r="G4" s="44" t="s">
        <v>219</v>
      </c>
      <c r="H4" s="45" t="s">
        <v>220</v>
      </c>
      <c r="I4" s="45" t="s">
        <v>221</v>
      </c>
      <c r="J4" s="44" t="s">
        <v>222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15" customHeight="1" spans="1:10">
      <c r="A6" s="46" t="s">
        <v>46</v>
      </c>
      <c r="B6" s="47"/>
      <c r="C6" s="47"/>
      <c r="D6" s="47"/>
      <c r="E6" s="48"/>
      <c r="F6" s="49"/>
      <c r="G6" s="48"/>
      <c r="H6" s="49"/>
      <c r="I6" s="49"/>
      <c r="J6" s="48"/>
    </row>
    <row r="7" ht="33.75" customHeight="1" spans="1:10">
      <c r="A7" s="102" t="s">
        <v>205</v>
      </c>
      <c r="B7" s="50" t="s">
        <v>223</v>
      </c>
      <c r="C7" s="50" t="s">
        <v>224</v>
      </c>
      <c r="D7" s="50" t="s">
        <v>225</v>
      </c>
      <c r="E7" s="46" t="s">
        <v>226</v>
      </c>
      <c r="F7" s="50" t="s">
        <v>227</v>
      </c>
      <c r="G7" s="46" t="s">
        <v>114</v>
      </c>
      <c r="H7" s="50" t="s">
        <v>228</v>
      </c>
      <c r="I7" s="50" t="s">
        <v>229</v>
      </c>
      <c r="J7" s="46" t="s">
        <v>230</v>
      </c>
    </row>
    <row r="8" ht="33.75" customHeight="1" spans="1:10">
      <c r="A8" s="102" t="s">
        <v>205</v>
      </c>
      <c r="B8" s="50" t="s">
        <v>223</v>
      </c>
      <c r="C8" s="50" t="s">
        <v>224</v>
      </c>
      <c r="D8" s="50" t="s">
        <v>225</v>
      </c>
      <c r="E8" s="46" t="s">
        <v>231</v>
      </c>
      <c r="F8" s="50" t="s">
        <v>232</v>
      </c>
      <c r="G8" s="46" t="s">
        <v>114</v>
      </c>
      <c r="H8" s="50" t="s">
        <v>233</v>
      </c>
      <c r="I8" s="50" t="s">
        <v>229</v>
      </c>
      <c r="J8" s="46" t="s">
        <v>234</v>
      </c>
    </row>
    <row r="9" ht="33.75" customHeight="1" spans="1:10">
      <c r="A9" s="102" t="s">
        <v>205</v>
      </c>
      <c r="B9" s="50" t="s">
        <v>223</v>
      </c>
      <c r="C9" s="50" t="s">
        <v>224</v>
      </c>
      <c r="D9" s="50" t="s">
        <v>225</v>
      </c>
      <c r="E9" s="46" t="s">
        <v>235</v>
      </c>
      <c r="F9" s="50" t="s">
        <v>232</v>
      </c>
      <c r="G9" s="46" t="s">
        <v>115</v>
      </c>
      <c r="H9" s="50" t="s">
        <v>233</v>
      </c>
      <c r="I9" s="50" t="s">
        <v>229</v>
      </c>
      <c r="J9" s="46" t="s">
        <v>236</v>
      </c>
    </row>
    <row r="10" ht="33.75" customHeight="1" spans="1:10">
      <c r="A10" s="102" t="s">
        <v>205</v>
      </c>
      <c r="B10" s="50" t="s">
        <v>223</v>
      </c>
      <c r="C10" s="50" t="s">
        <v>224</v>
      </c>
      <c r="D10" s="50" t="s">
        <v>225</v>
      </c>
      <c r="E10" s="46" t="s">
        <v>237</v>
      </c>
      <c r="F10" s="50" t="s">
        <v>232</v>
      </c>
      <c r="G10" s="46" t="s">
        <v>238</v>
      </c>
      <c r="H10" s="50" t="s">
        <v>233</v>
      </c>
      <c r="I10" s="50" t="s">
        <v>229</v>
      </c>
      <c r="J10" s="46" t="s">
        <v>239</v>
      </c>
    </row>
    <row r="11" ht="33.75" customHeight="1" spans="1:10">
      <c r="A11" s="102" t="s">
        <v>205</v>
      </c>
      <c r="B11" s="50" t="s">
        <v>223</v>
      </c>
      <c r="C11" s="50" t="s">
        <v>224</v>
      </c>
      <c r="D11" s="50" t="s">
        <v>240</v>
      </c>
      <c r="E11" s="46" t="s">
        <v>241</v>
      </c>
      <c r="F11" s="50" t="s">
        <v>232</v>
      </c>
      <c r="G11" s="46" t="s">
        <v>242</v>
      </c>
      <c r="H11" s="50" t="s">
        <v>243</v>
      </c>
      <c r="I11" s="50" t="s">
        <v>229</v>
      </c>
      <c r="J11" s="46" t="s">
        <v>244</v>
      </c>
    </row>
    <row r="12" ht="33.75" customHeight="1" spans="1:10">
      <c r="A12" s="102" t="s">
        <v>205</v>
      </c>
      <c r="B12" s="50" t="s">
        <v>223</v>
      </c>
      <c r="C12" s="50" t="s">
        <v>224</v>
      </c>
      <c r="D12" s="50" t="s">
        <v>245</v>
      </c>
      <c r="E12" s="46" t="s">
        <v>246</v>
      </c>
      <c r="F12" s="50" t="s">
        <v>232</v>
      </c>
      <c r="G12" s="46" t="s">
        <v>247</v>
      </c>
      <c r="H12" s="50" t="s">
        <v>243</v>
      </c>
      <c r="I12" s="50" t="s">
        <v>229</v>
      </c>
      <c r="J12" s="46" t="s">
        <v>248</v>
      </c>
    </row>
    <row r="13" ht="33.75" customHeight="1" spans="1:10">
      <c r="A13" s="102" t="s">
        <v>205</v>
      </c>
      <c r="B13" s="50" t="s">
        <v>223</v>
      </c>
      <c r="C13" s="50" t="s">
        <v>224</v>
      </c>
      <c r="D13" s="50" t="s">
        <v>245</v>
      </c>
      <c r="E13" s="46" t="s">
        <v>249</v>
      </c>
      <c r="F13" s="50" t="s">
        <v>232</v>
      </c>
      <c r="G13" s="46" t="s">
        <v>250</v>
      </c>
      <c r="H13" s="50" t="s">
        <v>243</v>
      </c>
      <c r="I13" s="50" t="s">
        <v>229</v>
      </c>
      <c r="J13" s="46" t="s">
        <v>251</v>
      </c>
    </row>
    <row r="14" ht="33.75" customHeight="1" spans="1:10">
      <c r="A14" s="102" t="s">
        <v>205</v>
      </c>
      <c r="B14" s="50" t="s">
        <v>223</v>
      </c>
      <c r="C14" s="50" t="s">
        <v>252</v>
      </c>
      <c r="D14" s="50" t="s">
        <v>253</v>
      </c>
      <c r="E14" s="46" t="s">
        <v>254</v>
      </c>
      <c r="F14" s="50" t="s">
        <v>232</v>
      </c>
      <c r="G14" s="46" t="s">
        <v>255</v>
      </c>
      <c r="H14" s="50" t="s">
        <v>243</v>
      </c>
      <c r="I14" s="50" t="s">
        <v>229</v>
      </c>
      <c r="J14" s="46" t="s">
        <v>256</v>
      </c>
    </row>
    <row r="15" ht="33.75" customHeight="1" spans="1:10">
      <c r="A15" s="102" t="s">
        <v>205</v>
      </c>
      <c r="B15" s="50" t="s">
        <v>223</v>
      </c>
      <c r="C15" s="50" t="s">
        <v>252</v>
      </c>
      <c r="D15" s="50" t="s">
        <v>257</v>
      </c>
      <c r="E15" s="46" t="s">
        <v>258</v>
      </c>
      <c r="F15" s="50" t="s">
        <v>227</v>
      </c>
      <c r="G15" s="46" t="s">
        <v>259</v>
      </c>
      <c r="H15" s="50" t="s">
        <v>260</v>
      </c>
      <c r="I15" s="50" t="s">
        <v>229</v>
      </c>
      <c r="J15" s="46" t="s">
        <v>261</v>
      </c>
    </row>
    <row r="16" ht="33.75" customHeight="1" spans="1:10">
      <c r="A16" s="102" t="s">
        <v>205</v>
      </c>
      <c r="B16" s="50" t="s">
        <v>223</v>
      </c>
      <c r="C16" s="50" t="s">
        <v>262</v>
      </c>
      <c r="D16" s="50" t="s">
        <v>263</v>
      </c>
      <c r="E16" s="46" t="s">
        <v>264</v>
      </c>
      <c r="F16" s="50" t="s">
        <v>232</v>
      </c>
      <c r="G16" s="46" t="s">
        <v>265</v>
      </c>
      <c r="H16" s="50" t="s">
        <v>243</v>
      </c>
      <c r="I16" s="50" t="s">
        <v>229</v>
      </c>
      <c r="J16" s="46" t="s">
        <v>266</v>
      </c>
    </row>
    <row r="17" ht="33.75" customHeight="1" spans="1:10">
      <c r="A17" s="102" t="s">
        <v>200</v>
      </c>
      <c r="B17" s="50" t="s">
        <v>267</v>
      </c>
      <c r="C17" s="50" t="s">
        <v>224</v>
      </c>
      <c r="D17" s="50" t="s">
        <v>225</v>
      </c>
      <c r="E17" s="46" t="s">
        <v>268</v>
      </c>
      <c r="F17" s="50" t="s">
        <v>227</v>
      </c>
      <c r="G17" s="46" t="s">
        <v>269</v>
      </c>
      <c r="H17" s="50" t="s">
        <v>228</v>
      </c>
      <c r="I17" s="50" t="s">
        <v>229</v>
      </c>
      <c r="J17" s="46" t="s">
        <v>270</v>
      </c>
    </row>
    <row r="18" ht="33.75" customHeight="1" spans="1:10">
      <c r="A18" s="102" t="s">
        <v>200</v>
      </c>
      <c r="B18" s="50" t="s">
        <v>267</v>
      </c>
      <c r="C18" s="50" t="s">
        <v>224</v>
      </c>
      <c r="D18" s="50" t="s">
        <v>225</v>
      </c>
      <c r="E18" s="46" t="s">
        <v>271</v>
      </c>
      <c r="F18" s="50" t="s">
        <v>227</v>
      </c>
      <c r="G18" s="46" t="s">
        <v>115</v>
      </c>
      <c r="H18" s="50" t="s">
        <v>228</v>
      </c>
      <c r="I18" s="50" t="s">
        <v>229</v>
      </c>
      <c r="J18" s="46" t="s">
        <v>272</v>
      </c>
    </row>
    <row r="19" ht="33.75" customHeight="1" spans="1:10">
      <c r="A19" s="102" t="s">
        <v>200</v>
      </c>
      <c r="B19" s="50" t="s">
        <v>267</v>
      </c>
      <c r="C19" s="50" t="s">
        <v>224</v>
      </c>
      <c r="D19" s="50" t="s">
        <v>225</v>
      </c>
      <c r="E19" s="46" t="s">
        <v>273</v>
      </c>
      <c r="F19" s="50" t="s">
        <v>227</v>
      </c>
      <c r="G19" s="46" t="s">
        <v>238</v>
      </c>
      <c r="H19" s="50" t="s">
        <v>228</v>
      </c>
      <c r="I19" s="50" t="s">
        <v>229</v>
      </c>
      <c r="J19" s="46" t="s">
        <v>274</v>
      </c>
    </row>
    <row r="20" ht="33.75" customHeight="1" spans="1:10">
      <c r="A20" s="102" t="s">
        <v>200</v>
      </c>
      <c r="B20" s="50" t="s">
        <v>267</v>
      </c>
      <c r="C20" s="50" t="s">
        <v>224</v>
      </c>
      <c r="D20" s="50" t="s">
        <v>240</v>
      </c>
      <c r="E20" s="46" t="s">
        <v>275</v>
      </c>
      <c r="F20" s="50" t="s">
        <v>232</v>
      </c>
      <c r="G20" s="46" t="s">
        <v>242</v>
      </c>
      <c r="H20" s="50" t="s">
        <v>243</v>
      </c>
      <c r="I20" s="50" t="s">
        <v>229</v>
      </c>
      <c r="J20" s="46" t="s">
        <v>276</v>
      </c>
    </row>
    <row r="21" ht="33.75" customHeight="1" spans="1:10">
      <c r="A21" s="102" t="s">
        <v>200</v>
      </c>
      <c r="B21" s="50" t="s">
        <v>267</v>
      </c>
      <c r="C21" s="50" t="s">
        <v>224</v>
      </c>
      <c r="D21" s="50" t="s">
        <v>245</v>
      </c>
      <c r="E21" s="46" t="s">
        <v>277</v>
      </c>
      <c r="F21" s="50" t="s">
        <v>232</v>
      </c>
      <c r="G21" s="46" t="s">
        <v>242</v>
      </c>
      <c r="H21" s="50" t="s">
        <v>243</v>
      </c>
      <c r="I21" s="50" t="s">
        <v>229</v>
      </c>
      <c r="J21" s="46" t="s">
        <v>278</v>
      </c>
    </row>
    <row r="22" ht="33.75" customHeight="1" spans="1:10">
      <c r="A22" s="102" t="s">
        <v>200</v>
      </c>
      <c r="B22" s="50" t="s">
        <v>267</v>
      </c>
      <c r="C22" s="50" t="s">
        <v>252</v>
      </c>
      <c r="D22" s="50" t="s">
        <v>257</v>
      </c>
      <c r="E22" s="46" t="s">
        <v>279</v>
      </c>
      <c r="F22" s="50" t="s">
        <v>232</v>
      </c>
      <c r="G22" s="46" t="s">
        <v>242</v>
      </c>
      <c r="H22" s="50" t="s">
        <v>243</v>
      </c>
      <c r="I22" s="50" t="s">
        <v>229</v>
      </c>
      <c r="J22" s="46" t="s">
        <v>280</v>
      </c>
    </row>
    <row r="23" ht="33.75" customHeight="1" spans="1:10">
      <c r="A23" s="102" t="s">
        <v>200</v>
      </c>
      <c r="B23" s="50" t="s">
        <v>267</v>
      </c>
      <c r="C23" s="50" t="s">
        <v>262</v>
      </c>
      <c r="D23" s="50" t="s">
        <v>263</v>
      </c>
      <c r="E23" s="46" t="s">
        <v>281</v>
      </c>
      <c r="F23" s="50" t="s">
        <v>232</v>
      </c>
      <c r="G23" s="46" t="s">
        <v>242</v>
      </c>
      <c r="H23" s="50" t="s">
        <v>243</v>
      </c>
      <c r="I23" s="50" t="s">
        <v>229</v>
      </c>
      <c r="J23" s="46" t="s">
        <v>282</v>
      </c>
    </row>
    <row r="24" ht="33.75" customHeight="1" spans="1:10">
      <c r="A24" s="102" t="s">
        <v>208</v>
      </c>
      <c r="B24" s="50" t="s">
        <v>283</v>
      </c>
      <c r="C24" s="50" t="s">
        <v>224</v>
      </c>
      <c r="D24" s="50" t="s">
        <v>225</v>
      </c>
      <c r="E24" s="46" t="s">
        <v>284</v>
      </c>
      <c r="F24" s="50" t="s">
        <v>227</v>
      </c>
      <c r="G24" s="46" t="s">
        <v>113</v>
      </c>
      <c r="H24" s="50" t="s">
        <v>260</v>
      </c>
      <c r="I24" s="50" t="s">
        <v>229</v>
      </c>
      <c r="J24" s="46" t="s">
        <v>285</v>
      </c>
    </row>
    <row r="25" ht="33.75" customHeight="1" spans="1:10">
      <c r="A25" s="102" t="s">
        <v>208</v>
      </c>
      <c r="B25" s="50" t="s">
        <v>283</v>
      </c>
      <c r="C25" s="50" t="s">
        <v>224</v>
      </c>
      <c r="D25" s="50" t="s">
        <v>225</v>
      </c>
      <c r="E25" s="46" t="s">
        <v>286</v>
      </c>
      <c r="F25" s="50" t="s">
        <v>232</v>
      </c>
      <c r="G25" s="46" t="s">
        <v>114</v>
      </c>
      <c r="H25" s="50" t="s">
        <v>228</v>
      </c>
      <c r="I25" s="50" t="s">
        <v>229</v>
      </c>
      <c r="J25" s="46" t="s">
        <v>287</v>
      </c>
    </row>
    <row r="26" ht="33.75" customHeight="1" spans="1:10">
      <c r="A26" s="102" t="s">
        <v>208</v>
      </c>
      <c r="B26" s="50" t="s">
        <v>283</v>
      </c>
      <c r="C26" s="50" t="s">
        <v>252</v>
      </c>
      <c r="D26" s="50" t="s">
        <v>257</v>
      </c>
      <c r="E26" s="46" t="s">
        <v>288</v>
      </c>
      <c r="F26" s="50" t="s">
        <v>232</v>
      </c>
      <c r="G26" s="46" t="s">
        <v>289</v>
      </c>
      <c r="H26" s="50" t="s">
        <v>243</v>
      </c>
      <c r="I26" s="50" t="s">
        <v>229</v>
      </c>
      <c r="J26" s="46" t="s">
        <v>290</v>
      </c>
    </row>
    <row r="27" ht="33.75" customHeight="1" spans="1:10">
      <c r="A27" s="102" t="s">
        <v>208</v>
      </c>
      <c r="B27" s="50" t="s">
        <v>283</v>
      </c>
      <c r="C27" s="50" t="s">
        <v>262</v>
      </c>
      <c r="D27" s="50" t="s">
        <v>263</v>
      </c>
      <c r="E27" s="46" t="s">
        <v>291</v>
      </c>
      <c r="F27" s="50" t="s">
        <v>232</v>
      </c>
      <c r="G27" s="46" t="s">
        <v>242</v>
      </c>
      <c r="H27" s="50" t="s">
        <v>243</v>
      </c>
      <c r="I27" s="50" t="s">
        <v>229</v>
      </c>
      <c r="J27" s="46" t="s">
        <v>292</v>
      </c>
    </row>
  </sheetData>
  <mergeCells count="8">
    <mergeCell ref="A2:J2"/>
    <mergeCell ref="A3:H3"/>
    <mergeCell ref="A7:A16"/>
    <mergeCell ref="A17:A23"/>
    <mergeCell ref="A24:A27"/>
    <mergeCell ref="B7:B16"/>
    <mergeCell ref="B17:B23"/>
    <mergeCell ref="B24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吴悠</cp:lastModifiedBy>
  <dcterms:created xsi:type="dcterms:W3CDTF">2025-02-11T09:28:00Z</dcterms:created>
  <dcterms:modified xsi:type="dcterms:W3CDTF">2025-02-12T00:37:49Z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1FF00CE9EDB74E738E7002DED8225C19</vt:lpwstr>
  </property>
  <property fmtid="{D5CDD505-2E9C-101B-9397-08002B2CF9AE}" pid="3" name="KSOProductBuildVer">
    <vt:lpwstr>2052-11.8.2.12089</vt:lpwstr>
  </property>
</Properties>
</file>